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30"/>
  <fileSharing readOnlyRecommended="1"/>
  <workbookPr defaultThemeVersion="202300"/>
  <mc:AlternateContent xmlns:mc="http://schemas.openxmlformats.org/markup-compatibility/2006">
    <mc:Choice Requires="x15">
      <x15ac:absPath xmlns:x15ac="http://schemas.microsoft.com/office/spreadsheetml/2010/11/ac" url="https://power4dem.sharepoint.com/sites/02_comms/Freigegebene Dokumente/02_Website/Tools/"/>
    </mc:Choice>
  </mc:AlternateContent>
  <xr:revisionPtr revIDLastSave="7" documentId="8_{F03CF3BF-BD67-A74A-855C-3EA53A2E5966}" xr6:coauthVersionLast="47" xr6:coauthVersionMax="47" xr10:uidLastSave="{5ACBBAAB-475E-5340-9D84-6B01F21EAA6D}"/>
  <bookViews>
    <workbookView xWindow="1460" yWindow="700" windowWidth="34540" windowHeight="20440" activeTab="5" xr2:uid="{400E5BC1-8DA8-4258-BED6-320562A49F30}"/>
  </bookViews>
  <sheets>
    <sheet name="Title page" sheetId="9" r:id="rId1"/>
    <sheet name="Summary" sheetId="7" r:id="rId2"/>
    <sheet name="Threat-Tactic Descriptions" sheetId="8" r:id="rId3"/>
    <sheet name="Threat Assessment" sheetId="6" r:id="rId4"/>
    <sheet name="Tactic Prioritization" sheetId="5" r:id="rId5"/>
    <sheet name="Seminal Sources" sheetId="4" r:id="rId6"/>
  </sheets>
  <definedNames>
    <definedName name="_xlnm._FilterDatabase" localSheetId="3" hidden="1">'Threat Assessment'!$A$19:$M$19</definedName>
    <definedName name="_xlnm.Print_Area" localSheetId="1">Summary!$A$1:$F$75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5" i="5" l="1"/>
  <c r="C44" i="5"/>
  <c r="C43" i="5"/>
  <c r="C42" i="5"/>
  <c r="C41" i="5"/>
  <c r="C40" i="5"/>
  <c r="C46" i="5"/>
  <c r="C34" i="5"/>
  <c r="C31" i="5"/>
  <c r="C26" i="5"/>
  <c r="C21" i="5"/>
  <c r="C15" i="5"/>
  <c r="C10" i="5"/>
  <c r="C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L. Lang | Fellow</author>
  </authors>
  <commentList>
    <comment ref="D2" authorId="0" shapeId="0" xr:uid="{21D61DCC-DE14-4054-A6DC-8D0766526AF5}">
      <text>
        <r>
          <rPr>
            <sz val="11"/>
            <color theme="1"/>
            <rFont val="Aptos Narrow"/>
            <family val="2"/>
            <scheme val="minor"/>
          </rPr>
          <t>Sources: NBC News (EO 14248, 3/25/2025) https://www.nbcnews.com/politics/elections/trump-signs-executive-order-requiring-proof-citizenship-register-vote-rcna198094 ; ACLU Fish v. Schwab https://www.aclu.org/cases/fish-v-schwab-formerly-fish-v-kobach ; Common Cause https://www.commoncause.org/work/common-cause-naacp-and-black-voters-matter-sue-to-protect-your-right-to-vote-by-mail/</t>
        </r>
      </text>
    </comment>
    <comment ref="D9" authorId="0" shapeId="0" xr:uid="{9668387E-A6F2-402C-9C3B-E1A467A599FE}">
      <text>
        <r>
          <rPr>
            <sz val="11"/>
            <color rgb="FF000000"/>
            <rFont val="Aptos Narrow"/>
            <family val="2"/>
          </rPr>
          <t>Sources: Brennan Center https://www.brennancenter.org/our-work/research-reports/federal-and-state-election-laws-ban-federal-forces-polling-places ; KQED/CalMatters (Nov 2025 CA deployment) https://www.kqed.org/news/12061723/california-latinos-take-pride-in-voting-in-person-ice-at-polls-could-deter-that ; CA Sen. Umberg https://sd34.senate.ca.gov/news/protecting-right-vote-face-intimidation-orange-county-register</t>
        </r>
      </text>
    </comment>
    <comment ref="D16" authorId="0" shapeId="0" xr:uid="{B816CC7B-69A6-4897-A4EF-C46173CCB032}">
      <text>
        <r>
          <rPr>
            <sz val="11"/>
            <color theme="1"/>
            <rFont val="Aptos Narrow"/>
            <family val="2"/>
            <scheme val="minor"/>
          </rPr>
          <t>Sources: Brennan Center 2024 Survey https://www.brennancenter.org/our-work/analysis-opinion/poll-election-officials-finds-concerns-about-safety-political ; Brennan Center 2025 Survey https://www.brennancenter.org/our-work/analysis-opinion/survey-finds-election-officials-want-more-support-amid-federal-cutbacks ; CNN https://edition.cnn.com/2024/05/01/politics/election-officials-security-survey</t>
        </r>
      </text>
    </comment>
    <comment ref="D23" authorId="0" shapeId="0" xr:uid="{16AE1157-7C67-4A48-8F9B-C94F07439A97}">
      <text>
        <r>
          <rPr>
            <sz val="11"/>
            <color theme="1"/>
            <rFont val="Aptos Narrow"/>
            <family val="2"/>
            <scheme val="minor"/>
          </rPr>
          <t>Sources: Brennan Center DOJ Voter Data Tracker https://www.brennancenter.org/our-work/research-reports/tracker-justice-department-requests-voter-information ; NPR https://www.npr.org/2026/04/03/nx-s1-5768455/privacy-doj-dhs-voter-data ; Common Cause https://www.commoncause.org/work/common-cause-naacp-and-black-voters-matter-sue-to-protect-your-right-to-vote-by-mail/</t>
        </r>
      </text>
    </comment>
    <comment ref="D30" authorId="0" shapeId="0" xr:uid="{D75A7309-C7EC-4863-8CA1-F5083CD36163}">
      <text>
        <r>
          <rPr>
            <sz val="11"/>
            <color theme="1"/>
            <rFont val="Aptos Narrow"/>
            <family val="2"/>
            <scheme val="minor"/>
          </rPr>
          <t>Sources: Brennan Center Fact Check https://www.brennancenter.org/our-work/research-reports/fact-check-trumps-georgia-call-raffensperger ; ProPublica/WaPo https://www.propublica.org/article/facebook-hosted-surge-of-misinformation-and-insurrection-threats-in-months-leading-up-to-jan-6-attack-records-show ; Washington Post (transcript) https://www.washingtonpost.com/politics/2021/01/03/trump-raffensperger-call-transcript-georgia-vote/</t>
        </r>
      </text>
    </comment>
    <comment ref="D37" authorId="0" shapeId="0" xr:uid="{3422FBD0-DBA0-4AE3-AC7B-56FE0CA342C6}">
      <text>
        <r>
          <rPr>
            <sz val="11"/>
            <color theme="1"/>
            <rFont val="Aptos Narrow"/>
            <family val="2"/>
            <scheme val="minor"/>
          </rPr>
          <t>Source: PBS / Jack Smith summary https://www.pbs.org/newshour/politics/fbi-raid-in-georgia-highlights-trumps-preoccupation-with-the-2020-election</t>
        </r>
      </text>
    </comment>
    <comment ref="D44" authorId="0" shapeId="0" xr:uid="{C20CEC82-0262-4FB9-B44D-FF2A6A90B057}">
      <text>
        <r>
          <rPr>
            <sz val="11"/>
            <color theme="1"/>
            <rFont val="Aptos Narrow"/>
            <family val="2"/>
            <scheme val="minor"/>
          </rPr>
          <t>Sources: NPR https://www.npr.org/2023/11/29/1140642960/arizona-cochise-county-elections-charges ; NBC News (Washoe) https://www.nbcnews.com/politics/2024-election/nevada-county-refuses-certify-results-two-local-primaries-rcna161176 ; Democracy Docket (Cochise indictment) https://www.democracydocket.com/news-alerts/cochise-county-republicans-indicted-in-arizona-for-2022-election-subversion/</t>
        </r>
      </text>
    </comment>
    <comment ref="D51" authorId="0" shapeId="0" xr:uid="{F72651DF-40F1-40DB-A415-750110D3E3C5}">
      <text>
        <r>
          <rPr>
            <sz val="11"/>
            <color theme="1"/>
            <rFont val="Aptos Narrow"/>
            <family val="2"/>
            <scheme val="minor"/>
          </rPr>
          <t>Sources: CNN (Georgia 2024) https://www.cnn.com/2024/10/23/politics/georgia-election-official-cyber-attack/index.html ; CBS Chicago (Illinois 2016) https://www.cbsnews.com/chicago/news/russian-hackers-illinois-voter-database/ ; CBS News (GA statement) https://www.cbsnews.com/news/georgia-secretary-of-state-office-cyberattack/</t>
        </r>
      </text>
    </comment>
    <comment ref="D65" authorId="0" shapeId="0" xr:uid="{2568AE9E-ED61-4F30-AE34-185FB8B4A32A}">
      <text>
        <r>
          <rPr>
            <sz val="11"/>
            <color theme="1"/>
            <rFont val="Aptos Narrow"/>
            <family val="2"/>
            <scheme val="minor"/>
          </rPr>
          <t>Sources: Stateline https://stateline.org/2026/03/05/blue-states-push-to-ban-ice-at-the-polls-amid-federal-voter-intimidation-fears/ ; Brennan Center https://www.brennancenter.org/our-work/research-reports/federal-and-state-election-laws-ban-federal-forces-polling-places ; If You Can Keep It https://www.ifyoucankeepit.org/p/trumps-elections-chimera</t>
        </r>
      </text>
    </comment>
    <comment ref="D68" authorId="0" shapeId="0" xr:uid="{8C24B0D2-BF86-4B31-8261-E57289F440CE}">
      <text>
        <r>
          <rPr>
            <sz val="11"/>
            <color theme="1"/>
            <rFont val="Aptos Narrow"/>
            <family val="2"/>
            <scheme val="minor"/>
          </rPr>
          <t>Sources: Protect Democracy https://protectdemocracy.org/work/election-certification-explained/ ; NPR https://www.npr.org/2024/11/04/g-s1-32283/election-certify-vote-nevada-lawsuit-washoe-county ; Democracy Docket https://www.democracydocket.com/news-alerts/cochise-county-republicans-indicted-in-arizona-for-2022-election-subversion/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Samantha Sekar | Hd. of Research</author>
  </authors>
  <commentList>
    <comment ref="D19" authorId="0" shapeId="0" xr:uid="{A6316B05-3003-4020-8144-E48698A8F80B}">
      <text>
        <r>
          <rPr>
            <sz val="11"/>
            <color rgb="FF000000"/>
            <rFont val="Aptos Narrow"/>
            <family val="2"/>
          </rPr>
          <t>Sources: Fish v. Kobach (D. Kan. 2018), https://www.jurist.org/news/2018/06/federal-judge-overturns-kansas-voter-proof-of-citizenship-requirement/; ACLU complaint, https://www.aclu.org/cases/fish-v-schwab-formerly-fish-v-kobach; GAO-14-634, https://www.gao.gov/products/gao-14-634; Highton (2017), Annual Review of Political Science; Lipkovitz (2025), Research &amp; Politics, https://journals.sagepub.com/doi/full/10.1177/20531680251401762; Voting Rights Lab, https://votingrightslab.org/report/trump-executive-order-sends-message-to-state-allies-to-implement-upheaval-of-election-laws/</t>
        </r>
      </text>
    </comment>
    <comment ref="F19" authorId="0" shapeId="0" xr:uid="{7FCFA308-C4FA-4B5D-A2FB-F550C99DB1F3}">
      <text>
        <r>
          <rPr>
            <sz val="11"/>
            <color rgb="FF000000"/>
            <rFont val="Aptos Narrow"/>
            <family val="2"/>
          </rPr>
          <t>Sources: Voting Rights Lab end-of-session report Nov 2025, https://votingrightslab.org/report/2025-legislative-sessions-to-date-key-election-policy-trends/; Brennan Center EO status tracker, https://www.brennancenter.org/our-work/research-reports/status-trumps-anti-voting-executive-order</t>
        </r>
      </text>
    </comment>
    <comment ref="I19" authorId="0" shapeId="0" xr:uid="{990FCF91-A666-4634-8C13-06913E13C93B}">
      <text>
        <r>
          <rPr>
            <sz val="11"/>
            <color rgb="FF000000"/>
            <rFont val="Aptos Narrow"/>
            <family val="2"/>
          </rPr>
          <t>Sources: Votebeat, Jan 2026, https://www.votebeat.org/2026/01/13/trump-ruling-latest-defeat-election-executive-order/; Brennan Center permanent injunction, https://www.brennancenter.org/our-work/analysis-opinion/court-strikes-down-key-part-trumps-unlawful-voting-executive-order; Boston Globe SCOTUS arguments March 2026, https://www.bostonglobe.com/2026/03/23/nation/supreme-court-late-arriving-ballots/; Elias Law permanent injunction Jan 2026, https://elias.law/press-release/federal-court-permanently-blocks-additional-provisions-of-president-trumps-executive-order-on-elections/</t>
        </r>
      </text>
    </comment>
    <comment ref="D20" authorId="0" shapeId="0" xr:uid="{87E65D42-417D-45E7-A7CA-72303A7B0794}">
      <text>
        <r>
          <rPr>
            <sz val="11"/>
            <color rgb="FF000000"/>
            <rFont val="Aptos Narrow"/>
            <family val="2"/>
          </rPr>
          <t>Sources: Niven (2021), Democracy and Security, https://www.tandfonline.com/doi/full/10.1080/17419166.2021.2010551; SSRN version: https://papers.ssrn.com/sol3/papers.cfm?abstract_id=4148928; Morris &amp; Shoub (APSR), summarized in Maryland legislature testimony: https://mgaleg.maryland.gov/cmte_testimony/2024/eee/1vJTAora9yxaXMY7SSIuq_PAUIT4SyrdW.pdf; MIT Election Lab overview: https://electionlab.mit.edu/articles/role-law-enforcement-elections</t>
        </r>
      </text>
    </comment>
    <comment ref="F20" authorId="0" shapeId="0" xr:uid="{B63A5F25-CCE3-4990-B1EB-A66D298DEABD}">
      <text>
        <r>
          <rPr>
            <sz val="11"/>
            <color rgb="FF000000"/>
            <rFont val="Aptos Narrow"/>
            <family val="2"/>
          </rPr>
          <t>Sources: Stateline (Mar 2026), https://stateline.org/2026/03/05/blue-states-push-to-ban-ice-at-the-polls-amid-federal-voter-intimidation-fears/; Kate Starbird analysis, https://medium.com/@katestarbird/effective-outrage-defusing-and-redirecting-threats-of-ice-at-the-polls-19dbf980e8d5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Peter L. Lang | Fellow</author>
  </authors>
  <commentList>
    <comment ref="X12" authorId="0" shapeId="0" xr:uid="{C10E1ACE-F813-4DBA-8134-0FB33792A18C}">
      <text>
        <r>
          <rPr>
            <b/>
            <sz val="9"/>
            <color rgb="FF000000"/>
            <rFont val="Tahoma"/>
            <family val="2"/>
          </rPr>
          <t>Peter L. Lang | Fellow:</t>
        </r>
        <r>
          <rPr>
            <sz val="9"/>
            <color rgb="FF000000"/>
            <rFont val="Tahoma"/>
            <family val="2"/>
          </rPr>
          <t xml:space="preserve">
</t>
        </r>
        <r>
          <rPr>
            <sz val="9"/>
            <color rgb="FF000000"/>
            <rFont val="Tahoma"/>
            <family val="2"/>
          </rPr>
          <t>Source: EAC EAVS 2022 report (~95K polling places nationally), EAC 2004 precinct survey (~1,100 avg registered voters per precinct). Route Fifty, https://www.route-fifty.com/management/2024/03/there-are-100000-fewer-election-day-polling-places-2024/394959/</t>
        </r>
      </text>
    </comment>
    <comment ref="Y12" authorId="0" shapeId="0" xr:uid="{27D57F30-451D-4420-8902-78ABCA833269}">
      <text>
        <r>
          <rPr>
            <b/>
            <sz val="9"/>
            <color rgb="FF000000"/>
            <rFont val="Tahoma"/>
            <family val="2"/>
          </rPr>
          <t>Peter L. Lang | Fellow:</t>
        </r>
        <r>
          <rPr>
            <sz val="9"/>
            <color rgb="FF000000"/>
            <rFont val="Tahoma"/>
            <family val="2"/>
          </rPr>
          <t xml:space="preserve">
</t>
        </r>
        <r>
          <rPr>
            <sz val="9"/>
            <color rgb="FF000000"/>
            <rFont val="Tahoma"/>
            <family val="2"/>
          </rPr>
          <t>Source: 2020 certified election results. NPR, https://www.npr.org/2020/12/02/940689086/narrow-wins-in-these-key-states-powered-biden-to-the-presidency. Redfield &amp; Wilton Strategies swing state tracker for 2020 vote margins.</t>
        </r>
      </text>
    </comment>
    <comment ref="X16" authorId="0" shapeId="0" xr:uid="{5315AB4A-9AC9-4F27-818A-563FE2E5A5A3}">
      <text>
        <r>
          <rPr>
            <sz val="11"/>
            <color rgb="FF000000"/>
            <rFont val="Aptos Narrow"/>
            <family val="2"/>
          </rPr>
          <t xml:space="preserve">Sources:
</t>
        </r>
        <r>
          <rPr>
            <sz val="11"/>
            <color rgb="FF000000"/>
            <rFont val="Aptos Narrow"/>
            <family val="2"/>
          </rPr>
          <t xml:space="preserve">• EAC Voter FAQs (10,000+ jurisdictions nationally): https://www.eac.gov/voters/voter-faqs
</t>
        </r>
        <r>
          <rPr>
            <sz val="11"/>
            <color rgb="FF000000"/>
            <rFont val="Aptos Narrow"/>
            <family val="2"/>
          </rPr>
          <t xml:space="preserve">• EAC EAVS (~6,500 local jurisdictions surveyed): https://www.eac.gov/blogs/launch-2018-eavs-and-new-resources
</t>
        </r>
        <r>
          <rPr>
            <sz val="11"/>
            <color rgb="FF000000"/>
            <rFont val="Aptos Narrow"/>
            <family val="2"/>
          </rPr>
          <t xml:space="preserve">• EAC EAVS Retrospective Report (MI: 1,520 local jurisdictions): https://www.eac.gov/sites/default/files/2025-05/EAVS_Retrospective_Report_508.pdf
</t>
        </r>
        <r>
          <rPr>
            <sz val="11"/>
            <color rgb="FF000000"/>
            <rFont val="Aptos Narrow"/>
            <family val="2"/>
          </rPr>
          <t>• Registered voter totals from state SOS data via Newsweek (Nov 2024): https://www.newsweek.com/voter-turnout-2024-election-trump-harris-swing-states-1980799</t>
        </r>
      </text>
    </comment>
    <comment ref="Y16" authorId="0" shapeId="0" xr:uid="{9CDAEE41-240F-49B4-B4D9-119B663EEE58}">
      <text>
        <r>
          <rPr>
            <sz val="11"/>
            <color rgb="FF000000"/>
            <rFont val="Aptos Narrow"/>
            <family val="2"/>
          </rPr>
          <t xml:space="preserve">Sources:
</t>
        </r>
        <r>
          <rPr>
            <sz val="11"/>
            <color rgb="FF000000"/>
            <rFont val="Aptos Narrow"/>
            <family val="2"/>
          </rPr>
          <t xml:space="preserve">• CNN/Issue One (Nov 2023): https://edition.cnn.com/2023/11/05/politics/election-worker-resignations-2024-elections
</t>
        </r>
        <r>
          <rPr>
            <sz val="11"/>
            <color rgb="FF000000"/>
            <rFont val="Aptos Narrow"/>
            <family val="2"/>
          </rPr>
          <t xml:space="preserve">• Brennan Center (2024): https://www.brennancenter.org/our-work/research-reports/trump-administrations-campaign-undermine-next-election
</t>
        </r>
        <r>
          <rPr>
            <sz val="11"/>
            <color rgb="FF000000"/>
            <rFont val="Aptos Narrow"/>
            <family val="2"/>
          </rPr>
          <t>• Votebeat/Issue One (Feb 2026): https://www.votebeat.org/2026/02/03/western-election-official-turnover-since-2020-issue-one-report/</t>
        </r>
      </text>
    </comment>
    <comment ref="AA16" authorId="0" shapeId="0" xr:uid="{0975F214-C47D-4CE9-BA39-220E85A49D8F}">
      <text>
        <r>
          <rPr>
            <sz val="11"/>
            <color theme="1"/>
            <rFont val="Aptos Narrow"/>
            <family val="2"/>
            <scheme val="minor"/>
          </rPr>
          <t>Source: https://journals.sagepub.com/doi/abs/10.1089/elj.2023.0024</t>
        </r>
      </text>
    </comment>
    <comment ref="X27" authorId="0" shapeId="0" xr:uid="{C2E266A6-9D33-4E55-9C4D-7824E18FC4A8}">
      <text>
        <r>
          <rPr>
            <sz val="11"/>
            <color theme="1"/>
            <rFont val="Aptos Narrow"/>
            <family val="2"/>
            <scheme val="minor"/>
          </rPr>
          <t>Sources:
• Prebunking study (4,293 voters, Aug 2024): https://arxiv.org/html/2410.19202v1
• Carey et al., Science Advances (2025): https://www.science.org/doi/10.1126/sciadv.adv3758
• PNAS digital voter suppression study (Jan 2026): https://www.pnas.org/doi/10.1073/pnas.2519944123
• Registered voter totals from state SOS data via Newsweek (Nov 2024): https://www.newsweek.com/voter-turnout-2024-election-trump-harris-swing-states-1980799</t>
        </r>
      </text>
    </comment>
    <comment ref="Y27" authorId="0" shapeId="0" xr:uid="{EDA59ED0-A0EB-4DC0-A758-FFEF1C08EDE4}">
      <text>
        <r>
          <rPr>
            <sz val="11"/>
            <color theme="1"/>
            <rFont val="Aptos Narrow"/>
            <family val="2"/>
            <scheme val="minor"/>
          </rPr>
          <t>Sources:
• Carey et al., Science Advances (2025) — cross-national prebunking evidence: https://www.science.org/doi/10.1126/sciadv.adv3758
• Election official communication study (n=10,000): https://doi.org/10.1093/pnasnexus/pgae414
• "&lt;3% see corrections" editorial, Science Advances (2025): https://pmc.ncbi.nlm.nih.gov/articles/PMC12396323/</t>
        </r>
      </text>
    </comment>
    <comment ref="X32" authorId="0" shapeId="0" xr:uid="{710D4247-F2EF-44E6-9BDB-B2118E455B24}">
      <text>
        <r>
          <rPr>
            <sz val="11"/>
            <color theme="1"/>
            <rFont val="Aptos Narrow"/>
            <family val="2"/>
            <scheme val="minor"/>
          </rPr>
          <t>Source: Brennan Center for Justice, Election Certification Processes and Guardrails, https://www.brennancenter.org/our-work/research-reports/election-certification-processes-and-guardrails (also cited in H31)</t>
        </r>
      </text>
    </comment>
    <comment ref="Y32" authorId="0" shapeId="0" xr:uid="{8EB8C675-26FE-4EC4-A714-815BAC32FEA8}">
      <text>
        <r>
          <rPr>
            <sz val="11"/>
            <color theme="1"/>
            <rFont val="Aptos Narrow"/>
            <family val="2"/>
            <scheme val="minor"/>
          </rPr>
          <t>Sources:
• 30+ refusal attempts: Brennan Center, Election Certification Processes and Guardrails, https://www.brennancenter.org/our-work/research-reports/election-certification-processes-and-guardrails
• 2020 margins (AZ ~10K, GA ~12.7K): NPR, https://www.npr.org/2020/12/02/940689086/narrow-wins-in-these-key-states-powered-biden-to-the-presidency (also cited in X11)
• County registration figures: State Secretary of State data</t>
        </r>
      </text>
    </comment>
    <comment ref="Y33" authorId="0" shapeId="0" xr:uid="{A7AADD3C-5132-4CCE-991A-5F260F0214F0}">
      <text>
        <r>
          <rPr>
            <sz val="11"/>
            <color theme="1"/>
            <rFont val="Aptos Narrow"/>
            <family val="2"/>
            <scheme val="minor"/>
          </rPr>
          <t>Note: The marginal impact of expedited vs. ad hoc remedies is not readily quantifiable — the benefit is in reducing the duration and political exploitability of certification disputes, not in a measurable voter count.</t>
        </r>
      </text>
    </comment>
    <comment ref="V43" authorId="0" shapeId="0" xr:uid="{49C9CA09-8208-43FE-8AE7-276569351DF6}">
      <text>
        <r>
          <rPr>
            <sz val="11"/>
            <color theme="1"/>
            <rFont val="Aptos Narrow"/>
            <family val="2"/>
            <scheme val="minor"/>
          </rPr>
          <t>Source: Turnout Nation / Donald Green (2019) field experiment — voters contacted by someone in their own social network voted at a rate 13.2 percentage points higher than those contacted by randomly assigned volunteers, "the largest intent-to-treat effect documented by an experimental GOTV study over the past two decades." https://www.turnoutnation.org</t>
        </r>
      </text>
    </comment>
    <comment ref="X43" authorId="0" shapeId="0" xr:uid="{0265F0A9-E9A3-4F2B-A7B0-E990C851C25B}">
      <text>
        <r>
          <rPr>
            <sz val="11"/>
            <color theme="1"/>
            <rFont val="Aptos Narrow"/>
            <family val="2"/>
            <scheme val="minor"/>
          </rPr>
          <t>Source: Turnout Nation / Donald Green (2019) RCT — 13.2pp intent-to-treat effect. https://www.turnoutnation.org
Scaling assumptions: volunteer reach estimates from OutVote and Turnout Nation platform data. Conservative 5–8pp adjustment reflects likely attenuation at scale with weaker relational ties and less training.</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<sst xmlns="http://schemas.openxmlformats.org/spreadsheetml/2006/main" count="1269" uniqueCount="711">
  <si>
    <t>ELECTION INTEGRITY THREAT ASSESSMENT &amp; COUNTER-TACTIC PRIORITIZATION</t>
  </si>
  <si>
    <t>PROGRESS REPORT  •  April 21, 2026  •  Status: Phase 1 Complete — Phase 2 Complete (Expert Endorsements) — Phase 3 Complete (Theory of Change)</t>
  </si>
  <si>
    <t>METHODS SUMMARY</t>
  </si>
  <si>
    <t>We assess each threat on expected impact (probability × magnitude) on voter participation in competitive 2026 races, using a ≥1 percentage point threshold. Each threat is evaluated on four dimensions: US precedent, international precedent, US transferability, and current trajectory. Counter-tactics are then filtered through three gates and are independently suggested and reviewed by experts.</t>
  </si>
  <si>
    <t>SEVERITY RATINGS</t>
  </si>
  <si>
    <t>TACTICAL FILTERS (all 3 must pass)</t>
  </si>
  <si>
    <t>EVIDENCE SOURCES</t>
  </si>
  <si>
    <t>High: Demonstrated impact ≥1pp AND escalating AND no institutional neutralizer</t>
  </si>
  <si>
    <t>1. Not already well-served by existing organizations</t>
  </si>
  <si>
    <t>Academic literature (peer-reviewed, quasi-experiments)</t>
  </si>
  <si>
    <t>Medium: Modest documented effects OR strong intl. precedent with partial US mitigation</t>
  </si>
  <si>
    <t>2. Can be implemented before November 2026</t>
  </si>
  <si>
    <t>Practitioner sources (Brennan Center, Protect Democracy, court filings)</t>
  </si>
  <si>
    <t>Low: Limited precedent AND strong safeguards AND stable/declining trajectory</t>
  </si>
  <si>
    <t>3. Meets minimum evidence threshold</t>
  </si>
  <si>
    <t>5 expert interviews (endorsements integrated into Phase 2)</t>
  </si>
  <si>
    <t>THREAT SEVERITY ASSESSMENT</t>
  </si>
  <si>
    <t>#</t>
  </si>
  <si>
    <t>Threat</t>
  </si>
  <si>
    <t>Severity</t>
  </si>
  <si>
    <t>Trajectory</t>
  </si>
  <si>
    <t>Key Rationale</t>
  </si>
  <si>
    <t>Current Executive Orders to restrict voting</t>
  </si>
  <si>
    <t>Medium</t>
  </si>
  <si>
    <t>Contained</t>
  </si>
  <si>
    <t>Courts blocking federal provisions (3 wins); but downstream state legislation real (27 states considered DPOC). SCOTUS mail ballot case is live risk. Mixed voter ID evidence.</t>
  </si>
  <si>
    <t>ICE and other security forces interferes on and around E-day</t>
  </si>
  <si>
    <t>High</t>
  </si>
  <si>
    <t>Stable</t>
  </si>
  <si>
    <t>Chilling effect is primary mechanism — suppresses votes even without deployment. Niven (2021): 32% minority turnout reduction from police at polls. Brennan Center: 3–5pp minority drop. Protective laws only in blue states, not swing states.</t>
  </si>
  <si>
    <t>Election official intimidation</t>
  </si>
  <si>
    <t>Escalating</t>
  </si>
  <si>
    <t>38% of officials experienced threats (Brennan 2024). Feedback loop: threats → attrition → errors → conspiracy theories. But voter impact is indirect; 2024 election succeeded despite threats. DOJ pivot from protector to prosecutor is new risk.</t>
  </si>
  <si>
    <t>Exploit voter data to remove eligible voters</t>
  </si>
  <si>
    <t>DOJ suing 29 states for voter rolls. SAVE database expanded with known errors (75% false-positive rate for naturalized citizens in earlier use). 21.3M Americans lack citizenship documents. NPR documented citizen losing registration via SAVE.</t>
  </si>
  <si>
    <t>Spread lies about election integrity</t>
  </si>
  <si>
    <t>PNAS (2026): targeted digital suppression reduces individual turnout by &gt;1pp. Government now a disinformation source. CISA counter-disinfo capacity eliminated. Disinformation seems to have been a motivating factor for 100s of Jan 6 rioters</t>
  </si>
  <si>
    <t>Coerce state officials into falsifying election results or blocking certification</t>
  </si>
  <si>
    <t>30+ officials refused to certify since 2020, but courts compelled compliance in every case. Criminal charges brought. Post-election mechanism — doesn't suppress turnout directly. Electoral Count Act reformed.</t>
  </si>
  <si>
    <t>Cyberattack on election technology</t>
  </si>
  <si>
    <t>No US attack has changed votes, but capability demonstrated (Russia probed all 50 states). Federal defense infrastructure GUTTED: CISA frozen, EI-ISAC defunded, Cyber Command chief fired.</t>
  </si>
  <si>
    <t>"Nationalizing" elections</t>
  </si>
  <si>
    <t>Low</t>
  </si>
  <si>
    <t xml:space="preserve">Meta-threat aggregating threats 1, 2, 4. Rhetoric escalating but constitutional barriers very strong. Courts blocking all EO provisions. Senate GOP leader opposes. Not realistic, widely used in Trump's communication. </t>
  </si>
  <si>
    <t>PRIORITY TACTIC SHORTLIST — Tactics Addressing High and Medium-Severity Threats That Passed All Three Filters</t>
  </si>
  <si>
    <t>Counter-Tactic</t>
  </si>
  <si>
    <t>Threat Addressed</t>
  </si>
  <si>
    <t>Why It Survived Filtering</t>
  </si>
  <si>
    <t>Volunteers, lawyers &amp; independent poll monitors deployed to contested districts</t>
  </si>
  <si>
    <t>ICE / Multiple threats</t>
  </si>
  <si>
    <t>Not already well-resourced, feasible before Nov 2026, and meets the evidence floor: experimental evidence shows capable monitors increase election confidence, and field evidence from Mexico demonstrates poll-watcher deterrence effects. Theory of change validated through expert review.</t>
  </si>
  <si>
    <t>Backup systems and incident response plans</t>
  </si>
  <si>
    <t>Multiple (Cyber, Intimidation)</t>
  </si>
  <si>
    <t>Not already well-resourced (federal election security infrastructure defunded), feasible before Nov 2026, and meets the evidence floor: tabletop exercises and continuity-of-operations planning have been deployed across 18 jurisdictions, with documented process outcomes. Theory of change validated through expert review.</t>
  </si>
  <si>
    <t>Trusted community intermediaries as safety ambassadors</t>
  </si>
  <si>
    <t>Multiple (ICE, Intimidation)</t>
  </si>
  <si>
    <t>Not already well-resourced, feasible before Nov 2026, and meets the evidence floor: a nationwide RCT in Nigeria found community-delivered anti-violence campaigns reduced electoral violence, increased turnout, and spread effects through social networks. Theory of change validated through expert review.</t>
  </si>
  <si>
    <t>Prebunking &amp; trusted local media fact-checking campaigns</t>
  </si>
  <si>
    <t>Not already well-resourced, feasible before Nov 2026, and meets the evidence floor: a large body of RCTs demonstrates inoculation-based prebunking reduces susceptibility to disinformation, and real-time fact-checking by trusted local media counters false narratives. Theory of change validated through expert review.</t>
  </si>
  <si>
    <t>Proactive official communications on security</t>
  </si>
  <si>
    <t>Not already well-resourced, feasible before Nov 2026, and meets the evidence floor: a pre-registered survey experiment (n=10,000) found proactive communication about vote-counting procedures increases voter trust and mitigates distrust from delays. Theory of change validated through expert review.</t>
  </si>
  <si>
    <t>Physical security training, assessments &amp; infrastructure improvements for election officials and polling places, including training of local law enforcement and emergency management for election-day incident response</t>
  </si>
  <si>
    <t>Not already well-resourced, feasible before Nov 2026, and meets the evidence floor: 83% of election officials who received additional security funding reported it helped staff feel safer, and law enforcement training builds preparedness against documented threats. Theory of change validated through expert review.</t>
  </si>
  <si>
    <t>Parallel vote tabulation / quick counts</t>
  </si>
  <si>
    <t>Not already well-resourced, feasible before Nov 2026, and meets the evidence floor: parallel vote tabulations have verified election outcomes in Ukraine, Ghana, and Paraguay, providing an independent check on official results. Theory of change validated through expert review.</t>
  </si>
  <si>
    <t>State refusal of DOJ voter data demands + court litigation</t>
  </si>
  <si>
    <t>Not already well-resourced, feasible before Nov 2026, and meets the evidence floor: federal courts dismissed DOJ voter data demands against three states in early 2026, with one court finding the demands violated federal privacy law — establishing strong legal precedent. Theory of change validated through expert review.</t>
  </si>
  <si>
    <t>Publish and update public trackers of wrongful purge data</t>
  </si>
  <si>
    <t>Not already well-resourced, feasible before Nov 2026, and meets the evidence floor: rigorous research documented Crosscheck's 99% false-positive rate for double-voting, and CSO publication of this data directly informed court victories blocking wrongful voter removals. Theory of change validated through expert review.</t>
  </si>
  <si>
    <t>Independent SAVE accuracy audit</t>
  </si>
  <si>
    <t>Not already well-resourced, feasible before Nov 2026, and meets the evidence floor: an independent audit of the Crosscheck system exposed its 99% false-positive rate and enabled court injunctions — SAVE lacks any published accuracy data despite screening tens of millions of voters. Theory of change validated through expert review.</t>
  </si>
  <si>
    <t>COMPLETE THREAT → TACTIC MAP (All tactics assessed, showing filter results)</t>
  </si>
  <si>
    <t>F1: Not served</t>
  </si>
  <si>
    <t>F2: Feasible by Nov</t>
  </si>
  <si>
    <t>F3: Evidence</t>
  </si>
  <si>
    <t>ToC Verdict</t>
  </si>
  <si>
    <t>Theory of Change Summary</t>
  </si>
  <si>
    <t>State laws preventing ICE near polling places</t>
  </si>
  <si>
    <t>Pass</t>
  </si>
  <si>
    <t>Fail</t>
  </si>
  <si>
    <t>✓ PASS</t>
  </si>
  <si>
    <t>Credible non-partisan monitors/lawyers at 3K–8K high-risk swing-state polling sites deter interference, document irregularities, and reassure ICE-fearful voters. Reach: 3.3–17.6M registered voters at covered sites; even a marginal turnout lift exceeds 2020 swing-state margins (10K–154K).</t>
  </si>
  <si>
    <t>Litigation against voter intimidation by ICE</t>
  </si>
  <si>
    <t>FOIA requests to uncover ICE deployment plans</t>
  </si>
  <si>
    <t>Frontline legal response on election day</t>
  </si>
  <si>
    <t>State refusal of DOJ data demands + litigation</t>
  </si>
  <si>
    <t>State-level voter notification / cure period laws</t>
  </si>
  <si>
    <t>Public trackers of wrongful purge data</t>
  </si>
  <si>
    <t>Prebunking + local-media fact-checking + proactive official comms build cognitive resistance before/during disinformation exposure. RCTs show false-claim belief drops 41–52% among Republicans. Reach: ~48M swing-state voters; preserving just 1–2% of turnout = hundreds of thousands of votes.</t>
  </si>
  <si>
    <t>✗ FAIL</t>
  </si>
  <si>
    <t>Parallel independent vote count published alongside official results defeats delegitimization narratives by making discrepancies visible. Unproven in US context; international precedent (Ukraine, Ghana, Paraguay) positive but only 1/4 experts endorsed. Better as supplementary credibility tool.</t>
  </si>
  <si>
    <t>State-led cybersecurity training replacing CISA</t>
  </si>
  <si>
    <t>Paid memberships for shared cyber defenses</t>
  </si>
  <si>
    <t>Cybersecurity tools, services &amp; private-sector election security surge for local officials</t>
  </si>
  <si>
    <t>Private-sector and philanthropic actors supply the cyber tools and threat intelligence CISA previously provided (Albert sensors, Project Shield, AccountGuard). Individual tools proven (3,700 jurisdictions covered in 2024); coalition model untested. Conditional on funding continuity and a new coordinating hub.</t>
  </si>
  <si>
    <t>Fund/improve election infrastructure</t>
  </si>
  <si>
    <t>Rapid litigation through voting rights coalitions</t>
  </si>
  <si>
    <t>Civic and voter education campaigns</t>
  </si>
  <si>
    <t>Parallel registration safety net &amp; outreach to naturalized citizens</t>
  </si>
  <si>
    <t>Urgency-driven registration outreach (postcards, texts, community orgs, under-18 pre-registration) catches voters before SAVE Act takes effect; naturalized-citizen outreach helps secure documents proactively. Estimated 15K–85K additional swing-state voters — meaningful given 2022 House races decided by &lt;5K votes.</t>
  </si>
  <si>
    <t>Physical security training, assessments &amp; infrastructure improvements at polling places</t>
  </si>
  <si>
    <t>Physical security training and infrastructure hardening make officials less likely to resign or comply under duress, keeping election administration functional. 10,000+ local jurisdictions nationally; swing-state counties serve 100K–200K+ voters each — stabilizing even a fraction of at-risk officials protects hundreds of thousands of voters.</t>
  </si>
  <si>
    <t>Train emergency management &amp; law enforcement</t>
  </si>
  <si>
    <t>Same package as row 57: training local law enforcement and emergency managers on election-day incident response (bomb threats, intimidation, federal force presence). Shared mechanism and beneficiaries; tightly coupled with physical security training.</t>
  </si>
  <si>
    <t>Laws protecting officials' personal information</t>
  </si>
  <si>
    <t>Cross-partisan mental health networks</t>
  </si>
  <si>
    <t>AGs issuing public legal warnings</t>
  </si>
  <si>
    <t>National official legal defense</t>
  </si>
  <si>
    <t>CSO resistance protocols &amp; legal guidance</t>
  </si>
  <si>
    <t>CSO-distributed legal guidance gives officials a pre-established framework for resisting illegitimate pressure, backed by credible legal defence. Preventing refusal in 3–10 swing-state counties protects 150K–2M ballots from nullification; courts have compelled certification in 100% of cases since 2020.</t>
  </si>
  <si>
    <t>Pre-litigation and legislative advocacy for expedited certification remedies</t>
  </si>
  <si>
    <t>Statutory fast-track remedies for certification refusal compress resolution from weeks to hours, shrinking the window for delegitimization narratives. Same at-risk population as row 63; the added value is speed and narrative control, not raw vote count.</t>
  </si>
  <si>
    <t>Cross-Cutting (Multiple Threats):</t>
  </si>
  <si>
    <t>Legal protections for election workers + comms</t>
  </si>
  <si>
    <t>Cyberattack on election technology, Election official intimidation, ICE at polls</t>
  </si>
  <si>
    <t>Backup systems &amp; incident response plans</t>
  </si>
  <si>
    <t>Pre-established continuity-of-operations plans (cyber, federal interference, physical threats) keep voting operational when disruption hits. Defensive and hard to quantify; case rests on operational logic rather than measured effect sizes.</t>
  </si>
  <si>
    <t>Under-18 voter registration</t>
  </si>
  <si>
    <t>Coercion network tracker</t>
  </si>
  <si>
    <t>Spread lies about election integrity, ICE at polls, Executive orders to restrict voting</t>
  </si>
  <si>
    <t>Trusted community intermediaries / safety ambassadors</t>
  </si>
  <si>
    <t>Relational organizing via trusted peers (friends, family, neighbours) mobilizes voters more effectively than stranger contact. RCT effect: 13.2pp turnout lift (Green 2019); realistic scaled impact ~7.5K–32K additional swing-state votes — meaningful given sub-5K House race margins.</t>
  </si>
  <si>
    <t>Spread lies about election integrity, Coerce state officials into falsifying election results or blocking certification, Executive orders to restrict voting</t>
  </si>
  <si>
    <t>Engage business community as pro-democracy voice</t>
  </si>
  <si>
    <t>Companies reduce access barriers (time off, transport) and lend democratic legitimacy via CEO voice. Evidence weak: CEO activism effects highly conditional; most rigorous transport study (Brazil) found no aggregate turnout effect. No credible voter-protection estimate available.</t>
  </si>
  <si>
    <t>Spread lies about election integrity, ICE at the polls, Election official intimidation</t>
  </si>
  <si>
    <t>OSCE institutional electoral observation</t>
  </si>
  <si>
    <t>~249 OSCE observers deter irregularities and produce independent post-election assessments countering fraud narratives. Scale negligible vs ~180K US polling places; 17 states prohibit international observers; prior reports received minimal US coverage. Value is systemic legitimacy, not individual votes.</t>
  </si>
  <si>
    <t>NEXT STEPS: Phase 2 (expert endorsement weighting) and Phase 3 (Theory of Change assessment) are in progress. Final prioritized tactic recommendations will be delivered by Monday, March 30, 2026. For questions or to discuss preliminary findings, please contact the research team.</t>
  </si>
  <si>
    <t>Protect Democracy Threat</t>
  </si>
  <si>
    <t>Threat Definition</t>
  </si>
  <si>
    <t>Threat Example</t>
  </si>
  <si>
    <t>Counter Tactic</t>
  </si>
  <si>
    <t>Tactic Definition</t>
  </si>
  <si>
    <t>Tactic Example</t>
  </si>
  <si>
    <t>Source</t>
  </si>
  <si>
    <t>Thoughts/comments</t>
  </si>
  <si>
    <t>CSOs doing this work</t>
  </si>
  <si>
    <t>Executive orders to restrict voting</t>
  </si>
  <si>
    <t>Use of executive orders — with no clear legal basis — to restrict voting, e.g. requiring documentary proof of citizenship for voter registration, decertifying voting machines, or banning/limiting mail-in voting. Even where struck down in court, these orders can sow confusion and push states to adopt stricter laws.</t>
  </si>
  <si>
    <t>• March 25, 2025: Trump signed EO 14248 requiring documentary proof of citizenship to register to vote in federal elections. Federal courts blocked key provisions; Common Cause filed suit.
• Kansas DPOC law (Fish v. Kobach): blocked ~35,000 Kansans from registering 2013–2016 before being struck down as unconstitutional in June 2018.</t>
  </si>
  <si>
    <t>Executive Order on Elections: Implications for States</t>
  </si>
  <si>
    <t>https://bipartisanpolicy.org/explainer/what-are-the-federal-voluntary-voting-system-guidelines/</t>
  </si>
  <si>
    <t>Certain voting machine bans are impossible to implement - seems like it hasn't been struck down yet</t>
  </si>
  <si>
    <t>Voting-rights coalitions (ACLU, Brennan Center, NAACP LDF, LWV, Campaign Legal Center, etc.) file suit rapidly after a threatening executive order or law, obtaining preliminary injunctions before the provision can affect voters.</t>
  </si>
  <si>
    <t>• League of Women Voters Education Fund v. Trump (2025): coalition filed suit within one week of EO 14248; federal court issued preliminary injunction April 24, 2025, made permanent October 2025.
• A second federal judge blocked further provisions of the EO in June 2025.</t>
  </si>
  <si>
    <t>https://www.brennancenter.org/our-work/research-reports/trump-administrations-campaign-undermine-next-election</t>
  </si>
  <si>
    <t>Opinion on tactic: Courts have already ruled against many of the administration’s efforts to abuse power, and there will continue to be robust legal pushback against attempts to use federal law enforcement to interfere with the election. But litigation, while necessary, is unlikely to be sufficient.</t>
  </si>
  <si>
    <t>ACLU (https://www.aclu.org/press-releases/aclu-responds-to-trumps-anti-voter-executive-order)</t>
  </si>
  <si>
    <t>Civic and Voter education campaigns agaisnt EOs</t>
  </si>
  <si>
    <t>Nonpartisan civic and voter-education campaigns to counter confusion created by executive orders and ensure voters know their rights, deadlines, and requirements.</t>
  </si>
  <si>
    <t>• California state government issued voter communications encouraging early voting ahead of EO implementation.</t>
  </si>
  <si>
    <t>Example CSOs: https://apsanet.org/teaching/civic-education-engagement/civic-education-organizations/</t>
  </si>
  <si>
    <t>Parallel Registration" Safety Net</t>
  </si>
  <si>
    <t>Parallel 'safety net' registration drives that register eligible voters before restrictive rules (e.g., SAVE Act, DPOC requirements) take effect — and prompt existing registrants to re-check their status.</t>
  </si>
  <si>
    <t>• Mi Familia Vota, VoteRiders, and the New Georgia Project run registration and re-registration drives ahead of anticipated rule changes.</t>
  </si>
  <si>
    <t>https://www.npr.org/2025/03/12/nx-s1-5301676/save-act-explainer-voter-registration</t>
  </si>
  <si>
    <t>Caveat: CSOs may not have influence over this time-sensitive issue</t>
  </si>
  <si>
    <t>Under 18 registration CSO: The Civic Centre (https://www.thecivicscenter.org)</t>
  </si>
  <si>
    <t>Automatic Voter Registration (AVR)</t>
  </si>
  <si>
    <t>State-level Automatic Voter Registration (AVR) systems that automatically register eligible citizens when they interact with government agencies (DMV, social services) unless they opt out — expanding the pool of registered voters through existing records before restrictive federal rules can take effect.</t>
  </si>
  <si>
    <t>• Oregon pioneered AVR in 2016; as of 2024, 24 states and DC have adopted some form of AVR (Brennan Center).
• Colorado, Vermont, Washington, and California have implemented "back-end" AVR, which has been shown to significantly boost registration rates, particularly among young, low-income, and minority voters.</t>
  </si>
  <si>
    <t>https://fortune.com/2026/03/14/save-act-citizenship-documents-elections-registering-vote-senate/</t>
  </si>
  <si>
    <t>t's not time applicable. This would be relevant for 2028</t>
  </si>
  <si>
    <t>ICE interferes on E-day</t>
  </si>
  <si>
    <t>Deployment of federal law enforcement (e.g., ICE) or military forces to contested districts to intimidate voters, disrupt counting/certification, or create upheaval — potentially invoking the Insurrection Act. Even without actual deployment, the rhetoric of deployment can chill participation among Latino and naturalized citizens.</t>
  </si>
  <si>
    <t>• No confirmed deployment of ICE or military to polling places in modern US elections; federal law bars armed federal agents at polls (Brennan Center).
• November 2025: DOJ deployed poll monitors to five California counties (Fresno, Kern, Los Angeles, Orange, Riverside) during the Prop 50 special election — three are majority-Latino.
• Historical analog: 1988 Santa Ana, CA — uniformed operatives questioned Latino voters about citizenship at ~20 polling locations (recounted by then-AUSA, now State Sen. Tom Umberg).</t>
  </si>
  <si>
    <t>State laws preventing ICE or similar near polling places</t>
  </si>
  <si>
    <t>State laws prohibiting federal immigration enforcement, military, or similar uniformed forces from being stationed at or near polling places — reinforcing federal Posse Comitatus and Voting Rights Act protections.</t>
  </si>
  <si>
    <t>• CA, CT, NM, PA, RI, VA, and WA introduced 2026 bills banning ICE/federal armed forces from polling-place proximity (Stateline, March 2026).
• DHS publicly committed in Feb 2026 (call with secretaries of state) not to deploy ICE at polls.</t>
  </si>
  <si>
    <t>Volunteers and lawyers deployed to highly contested districts</t>
  </si>
  <si>
    <t>Deploy trained volunteers, lawyers, and independent poll monitors to highly contested districts to deter interference, document irregularities, provide legal support to voters, and increase confidence through credible observer presence.</t>
  </si>
  <si>
    <t>• Local poll-watching groups organized for the March 2026 Illinois primaries (WTTW).</t>
  </si>
  <si>
    <t>Filing lawsuits under the Voting Rights Act (1965) and other federal provisions to block voter intimidation by ICE or other federal forces, or obtain emergency same-day injunctions when intimidation is occurring.</t>
  </si>
  <si>
    <t>• Beaumont, TX (2022): Lawyers' Committee for Civil Rights Under Law secured an emergency same-day injunction stopping poll workers from targeting Black voters mid-election.</t>
  </si>
  <si>
    <t>https://www.brennancenter.org/our-work/research-reports/federal-and-state-election-laws-ban-federal-forces-polling-places</t>
  </si>
  <si>
    <t>FOIA requests to uncover potnetial plans to deploy ICE and military to polling stations</t>
  </si>
  <si>
    <t>Freedom of Information Act requests filed by watchdog organizations to uncover federal directives, policies, or legal analyses related to potential deployment of military or immigration enforcement to polling places — creating transparency and a legal record.</t>
  </si>
  <si>
    <t>• American Oversight filed FOIA requests with ICE, CBP, the National Guard Bureau, and the DOJ Office of Legal Counsel seeking directives on 2026 deployment at polls.
• After 5+ months of zero responsive documents, the DNC filed a federal lawsuit in March 2026 to compel disclosure.</t>
  </si>
  <si>
    <t>https://americanoversight.org/american-oversight-investigating-potential-trump-administration-plans-to-deploy-military-ice-at-polling-places/</t>
  </si>
  <si>
    <t>Election-day rapid response by deployed attorneys, using hotlines to report irregularities and filing same-day injunctions to protect voters — the operational complement to strategic litigation.</t>
  </si>
  <si>
    <t>• Election Protection Hotline (866-OUR-VOTE) run by the Lawyers' Committee for Civil Rights Under Law.
• Everytown Law and Elections Group deploy election-day legal teams.</t>
  </si>
  <si>
    <t>https://www.commondreams.org/news/trump-midterm-election-2026</t>
  </si>
  <si>
    <t>Everytown Law, Elections Group, Election Protection Hotline</t>
  </si>
  <si>
    <t>Election Official Intimidation</t>
  </si>
  <si>
    <t>Use of the DOJ, partisan actors, or online harassment to intimidate and pressure local election officials — through threats, doxxing, politically motivated investigations, or criminal referrals — causing attrition, institutional-knowledge loss, and disruption of election administration.</t>
  </si>
  <si>
    <t>• Brennan Center 2024 survey: 38% of local election officials experienced threats, harassment, or abuse; ~1.5 officials per day have left the profession since Nov 2020.
• DOJ Election Threats Task Force (as of 2024): investigated dozens of threats against election workers, secured 13 convictions.
• 2024 election cycle: &gt;200 bomb threats to polling places (many traced to Russia); fentanyl-laced letters sent to election offices from Georgia to Washington state.</t>
  </si>
  <si>
    <t xml:space="preserve">State, interstate, and training and assessments </t>
  </si>
  <si>
    <t>State and interstate cybersecurity and physical-security coordination, training, and assessments for local election officials — hardening both digital and physical infrastructure against attacks and intimidation.</t>
  </si>
  <si>
    <t>• US Election Assistance Commission runs training programs for local election officials on physical and cybersecurity.</t>
  </si>
  <si>
    <t>Train emergency management and law enforcement</t>
  </si>
  <si>
    <t>Training local law enforcement and emergency management to respond to physical threats at polling places (bomb threats, active intimidation, arson) — ensuring first responders understand their role on election day.</t>
  </si>
  <si>
    <t>• Georgia 2024 election-law training for law enforcement on responding to polling-place threats.</t>
  </si>
  <si>
    <t>Pass laws to protect election officials’ personal information.</t>
  </si>
  <si>
    <t>Pass state laws shielding election officials' personal information (address, phone, family members) from public disclosure to reduce doxxing and harassment.</t>
  </si>
  <si>
    <t>• Oklahoma 2023 law shielding election officials' personal information (address, phone) from public disclosure.</t>
  </si>
  <si>
    <t>Advocate for/fund improve physical security at polling places</t>
  </si>
  <si>
    <t>Fund and advocate for improved physical security at polling places and election offices: hardened facilities, security staff, controlled access, panic buttons, secure drop boxes.</t>
  </si>
  <si>
    <t>Could be funded through private foundations given federal cuts. Mechanism is plausible and practitioners recommend it, but there is no rigorous causal study directly measuring whether better-secured election offices reduce official attrition or improve certification outcomes.</t>
  </si>
  <si>
    <t>Establish independent, cross-partisan mental health and peer support networks for election workers</t>
  </si>
  <si>
    <t>Independent, cross-partisan mental health and peer-support networks for election workers — addressing burnout, trauma, and attrition from sustained threats and harassment.</t>
  </si>
  <si>
    <t>• Carter Center published a mental-well-being guide for election officials.
• US Election Assistance Commission provides video training and peer-support resources.</t>
  </si>
  <si>
    <t>https://cartercentee50c07c05.blob.core.windows.net/blobcartercentee50c07c05/wp-content/uploads/2022/06/mental-well-being-guide-for-election-officials.pdf</t>
  </si>
  <si>
    <t>US Election Assistance Commission, The Carter Center</t>
  </si>
  <si>
    <t>State Attorneys General issuing public legal warnings that threats, harassment, or intimidation of election officials will be prosecuted — intended to deter bad actors through visible enforcement posture.</t>
  </si>
  <si>
    <t>• Michigan AG issued public guidance committing to prosecute credible threats against election officials.</t>
  </si>
  <si>
    <t>https://wwmt.com/news/state/ag-michigan-will-prosecute-those-who-make-credible-threats-against-election-officials</t>
  </si>
  <si>
    <t>There is one example in Michigen but it is a letter of guidence not a public legal warning. The role of CSOs might be lobbying but not direct action.</t>
  </si>
  <si>
    <t>National-level programs providing legal defense and representation for election officials facing politically motivated investigations, criminal referrals, or litigation.</t>
  </si>
  <si>
    <t>• Election Official Legal Defense Network (EOLDN), run by the Center for Election Innovation &amp; Research, matches officials facing politically motivated investigations with pro bono attorneys.</t>
  </si>
  <si>
    <t>Federal demands for state voter-roll data (including SSN and driver's license numbers), combined with flawed citizenship-screening tools (e.g., SAVE), used to flag and remove eligible voters — disproportionately affecting naturalized citizens, derivative citizens, and minority communities.</t>
  </si>
  <si>
    <t>• Since spring 2025, DOJ has demanded unredacted voter rolls (including partial SSNs and driver's license numbers) from nearly all states; as of Dec 2025 it had sued DC and 30 states that refused.
• Federal courts dismissed DOJ's cases against California, Michigan, Oregon, Massachusetts, and Rhode Island; Judge David Carter (CA) found the demand violated federal and state privacy laws.
• North Carolina audit: 97.6% of voters flagged as noncitizens by the DHS SAVE system were in fact US citizens (Common Cause).</t>
  </si>
  <si>
    <t>States refusal of unlawful DOJ data demands and contest them in Courts</t>
  </si>
  <si>
    <t>State governments refusing unlawful DOJ demands for unredacted voter-roll data</t>
  </si>
  <si>
    <t>• Federal courts dismissed DOJ's voter-data lawsuits against California (Jan 2026), Michigan, Oregon, Massachusetts (Apr 9, 2026), and Rhode Island (Apr 17, 2026) — with judges calling the demands a "fishing expedition" and questioning DOJ's motives.
• The DOJ has sued 30 states and Washington DC for refusing to provide unredacted voter rolls with SSNs and driver's license data (Brennan Center tracker).</t>
  </si>
  <si>
    <t>www.brennancenter.org/our-work/analysis-opinion/trump-administration-has-sued-more-20-states-refusing-turn-over-voter</t>
  </si>
  <si>
    <t>Enact state-level voter notification laws requiring officials to notify voters before removal and provide a cure period</t>
  </si>
  <si>
    <t>State laws requiring election officials to notify voters before removal from the rolls and provide a 'cure period' during which the voter can respond and retain their registration — a procedural guardrail against wrongful purges.</t>
  </si>
  <si>
    <t>• Campaign Legal Center tracks and litigates wrongful purges and voter challenges (campaignlegal.org/cases-actions/protecting-all-americans-illegal-voter-purges-and-wrongful-voter-challenges).</t>
  </si>
  <si>
    <t>www.campaignlegal.org/cases-actions/protecting-all-americans-illegal-voter-purges-and-wrongful-voter-challenges</t>
  </si>
  <si>
    <t>Proactive registration check outreach to naturalized citizens</t>
  </si>
  <si>
    <t>Proactive outreach to naturalized citizens and others who may lack easily accessible citizenship documents, helping them locate documents and verify registration before they receive a removal notice from a SAVE-based purge.</t>
  </si>
  <si>
    <t>• Brennan Center and VoteRiders run outreach programs helping voters locate citizenship documents before receiving a removal notice.</t>
  </si>
  <si>
    <t>Public trackers maintained by CSOs that collect and publish data on wrongful voter purges, removal errors, and challenged registrations — providing evidence for litigation, journalism, and legislative reform.</t>
  </si>
  <si>
    <t>• Brennan Center and Demos published Crosscheck purge data that directly informed federal court victories blocking Crosscheck-based purges in Indiana (Common Cause Indiana v. Lawson).</t>
  </si>
  <si>
    <t>Brennan Centre, Campaingn Legal Centre  https://campaignlegal.org</t>
  </si>
  <si>
    <t>Fund and publish a rigorous, independent audit of the SAVE tool's false-positive rate — creating an authoritative evidentiary record for litigation, legislation, and public accountability, modeled on the Crosscheck audits.</t>
  </si>
  <si>
    <t>Coordinated spread of false claims about election integrity — voter fraud, rigged machines, 'stolen' elections — via social media, partisan outlets, and official government channels, eroding public confidence in results, driving local certification refusals, and in the extreme fueling political violence.</t>
  </si>
  <si>
    <t>• January 2, 2021: Trump pressured Georgia Secretary of State Brad Raffensperger to "find 11,780 votes" and reverse Biden's certified win — a call later central to Fulton County racketeering indictment.
• ProPublica/Washington Post investigation: Facebook groups hosted at least 650,000 posts attacking Biden's victory between Election Day 2020 and Jan 6, 2021 — averaging ~10,000 per day — many calling for political violence.
• Since 2020, 30+ local officials across 8 states have refused to certify results citing debunked fraud claims.</t>
  </si>
  <si>
    <t>Prebunking campaigns- inoculate voters before they encounter specific disinformation</t>
  </si>
  <si>
    <t>Prebunking/inoculation campaigns that warn voters in advance about manipulation attempts or typical misleading strategies, building cognitive resistance before voters encounter specific disinformation.</t>
  </si>
  <si>
    <t>• Google Jigsaw runs public prebunking campaigns (prebunking.withgoogle.com).</t>
  </si>
  <si>
    <t>https://www.science.org/doi/10.1126/sciadv.adv3758</t>
  </si>
  <si>
    <t>https://prebunking.withgoogle.com/resources/</t>
  </si>
  <si>
    <t>https://jigsaw.google</t>
  </si>
  <si>
    <t>Build coalitions of trusted local media for real-time fact-checking</t>
  </si>
  <si>
    <t>Build coalitions of trusted local media (print, broadcast, digital) to conduct real-time fact-checking and debunk disinformation during the election period, leveraging credibility of local sources.</t>
  </si>
  <si>
    <t>• Moldova and Brazil used local-media coalitions to debunk national disinformation during recent election cycles.</t>
  </si>
  <si>
    <t>https://theconversation.com/how-to-prevent-elections-from-being-stolen-lessons-from-around-the-world-for-the-us-275390</t>
  </si>
  <si>
    <t>Election officials should proactively communicate the technical security measures in place before they are needed</t>
  </si>
  <si>
    <t>Election officials proactively communicate the technical security measures in place (audit procedures, paper-ballot trails, chain of custody) before they are needed — building trust before disinformation can fill the vacuum.</t>
  </si>
  <si>
    <t>https://www.npr.org/2025/11/06/nx-s1-5600669/a-reporter-outlines-trumps-options-to-subvert-the-2026-midterm-elections</t>
  </si>
  <si>
    <t>Parallel vote tabulation / "quick counts."</t>
  </si>
  <si>
    <t>Parallel vote tabulation ('quick counts') — coalitions of nonpartisan civic groups conduct independent, statistically valid tabulations based on a representative sample of precincts, released publicly on election night to preempt false claims about the count.</t>
  </si>
  <si>
    <t>• Parallel vote tabulations have been successfully deployed in Ukraine, Ghana, and Paraguay (documented in the NDI Quick Count Handbook).
• No US deployment at scale to date.</t>
  </si>
  <si>
    <t>https://www.ndi.org/sites/default/files/1417_elect_quickcounthdbk_0.pdf</t>
  </si>
  <si>
    <t xml:space="preserve"> Zombie lawsuits</t>
  </si>
  <si>
    <t>"Zombie lawsuits" — post-election partisan litigation attempting to get sympathetic judges to overturn results after the fact, re-litigating already-resolved election administration disputes to delegitimize or reverse outcomes.</t>
  </si>
  <si>
    <t>• No consolidated US precedent for a successful post-election "zombie lawsuit" overturning a federal result.
• Closest analog: the 60+ post-2020 election-challenge suits filed by the Trump campaign and allies, nearly all dismissed on the merits or for lack of standing.
• Threat remains prospective rather than documented — any action would occur only after the election and is therefore deprioritized in this sheet.</t>
  </si>
  <si>
    <t>Pressuring state-level election officials (e.g., Secretaries of State, state boards, county certifying officials) to falsify results, delay or refuse certification, or otherwise subvert the outcome — often combined with disinformation and threats. Certification in every state is legally a ministerial duty.</t>
  </si>
  <si>
    <t>• Cochise County, AZ (2022): Republican supervisors Tom Crosby and Peggy Judd refused to certify county's midterm results; court ordered compliance. Both indicted on felony charges in November 2023; Judd pled guilty in October 2024.
• Washoe County, NV (July 9, 2024): Commission voted 3-2 against certifying two primary-race recounts; NV Secretary of State and AG filed an emergency writ; commission reversed and certified a week later.
• Otero County, NM (2022): Commission initially refused to certify June primary citing false Dominion-machine claims; NM Supreme Court ordered certification.</t>
  </si>
  <si>
    <t xml:space="preserve">CSOs prepare resistance protocol and guidence against pressure </t>
  </si>
  <si>
    <t>CSOs draft and circulate resistance protocols, model legal memos, and 'what to do if pressured' guides for state and local election officials facing coercion, creating a ready-to-use playbook for refusing unlawful demands.</t>
  </si>
  <si>
    <t>• Campaign Legal Center, All Voting is Local, Brennan Center, and Protect Democracy co-authored certification-resistance guides for state and local officials (campaignlegal.org/state-election-certification-processes-and-guardrails).
• Since 2020, courts and state officials have compelled certification in every single post-election refusal case.</t>
  </si>
  <si>
    <t>https://campaignlegal.org/state-election-certification-processes-and-guardrails</t>
  </si>
  <si>
    <t>Pre-litigation and legislative advocacy to establish expedited judicial remedies for certification refusal at state and federal levels</t>
  </si>
  <si>
    <t>Pre-litigation and legislative advocacy to establish expedited judicial remedies for certification refusal at state and federal levels — codifying automatic statutory procedures rather than relying on ad-hoc emergency litigation.</t>
  </si>
  <si>
    <t>• Electoral Count Reform Act (2022) strengthened federal certification procedures.
• Protect Democracy runs Congressional education work highlighting risks of Congress refusing to seat certified members.</t>
  </si>
  <si>
    <t xml:space="preserve">Cyberattack on election technology </t>
  </si>
  <si>
    <t>Cyberattacks on election technology and supporting infrastructure — voter registration databases, election-night reporting sites, poll-book systems, email of election officials — to disrupt voting, alter reported results, or erode confidence in outcomes. No US cyberattack has changed a vote tally to date.</t>
  </si>
  <si>
    <t>• October 2024: Georgia Secretary of State's office fended off a DDoS cyberattack on its absentee-ballot request portal; official Gabe Sterling said it had "the hallmarks of a foreign power." Cloudflare helped repel the attack; no voters affected.
• June 2016: Russian GRU officers breached Illinois's voter registration database, accessing up to 200,000 voter records. 12 GRU officers indicted by DOJ in July 2018.
• Coffee County, GA (April 2024): Disconnected from the state voter registration system after a cyberattack.
• No known US cyberattack has altered a vote tally to date.</t>
  </si>
  <si>
    <t>State and interstate cybersecurity coordination hubs, training, and assessments for local election officials — replacing capacity lost from CISA/EI-ISAC cuts by building state-led networks.</t>
  </si>
  <si>
    <t>• Montana and New Jersey have built state-led election-security coordination hubs.</t>
  </si>
  <si>
    <t>Governments move to paid memberships to preserve shared cybersecurity defenses and threat intelligence</t>
  </si>
  <si>
    <t>State governments moving to paid memberships to preserve shared cybersecurity defenses and threat intelligence (e.g., MS-ISAC) after federal funding ends — keeping collective defense networks alive via fee-based models.</t>
  </si>
  <si>
    <t>• MS-ISAC transitioned to a fee-based model in October 2025 after CISA funding ended; multiple states voluntarily paid for membership to preserve collective defense.</t>
  </si>
  <si>
    <t>https://statetechmagazine.com/article/2026/02/states-step-ms-isac-moves-paid-model-after-federal-funding-ends</t>
  </si>
  <si>
    <t>Provide and manage low- or no-cost cybersecurity tools and services to local officials.</t>
  </si>
  <si>
    <t>Provide and manage low- or no-cost cybersecurity tools and services to local election officials — filling the CISA gap with private and philanthropic resources.</t>
  </si>
  <si>
    <t>• Center for Internet Security Albert network monitoring sensors were deployed to all 50 states and ~3,700 jurisdictions through EI-ISAC.
• Virginia 2019 capacity-building through NSA-funded university partnerships.</t>
  </si>
  <si>
    <t>Could this type of thing be funded through private foundations?</t>
  </si>
  <si>
    <t>Advocate for/fund improve election infrastructure</t>
  </si>
  <si>
    <t>Advocate for and fund improved election infrastructure — secure voting machines, reliable pollbooks, hardened networks, paper-ballot backups — at the state and local level.</t>
  </si>
  <si>
    <t>• Colorado 2022 election infrastructure protection law.</t>
  </si>
  <si>
    <t>Private-sector "election security surge</t>
  </si>
  <si>
    <t>Formalized private-sector 'election security surge' — a coordinated coalition of tech companies (Microsoft, Google/Jigsaw, CrowdStrike, Mandiant) providing election-security tools, threat intelligence, and incident response to state and local officials.</t>
  </si>
  <si>
    <t>• Microsoft AccountGuard provides nation-state attack notifications to enrolled organizations.
• Google Project Shield protects election websites from DDoS attacks.
• Harvard D3P playbook (with Google and CrowdStrike) was adopted by state/local officials after 2018.</t>
  </si>
  <si>
    <t>Countdown to the Midterms: Mapping the Rapid Evolution of Election Security  - Center for Democracy and Technology</t>
  </si>
  <si>
    <t>Multiple threats</t>
  </si>
  <si>
    <t>Increasing legal protections for election workers and infrastructure &amp; communicating about protections to deter malicious actors</t>
  </si>
  <si>
    <t>Increase legal protections for election workers and infrastructure, and clearly communicate those protections to deter malicious actors — combining statutory remedies with visible enforcement.</t>
  </si>
  <si>
    <t>• Since 2020, many states have enacted new legal protections for election workers.
• DOJ Election Threats Task Force has secured convictions against individuals making credible threats against election officials.</t>
  </si>
  <si>
    <t>Developing backup systems and incident response plans, establishing clear roles and responsibilities, and ensuring minimal disruption to voting processes if incidents occur</t>
  </si>
  <si>
    <t>Backup systems and incident-response plans that establish clear roles, responsibilities, and recovery procedures — ensuring minimal disruption to voting if cyberattacks or physical incidents occur.</t>
  </si>
  <si>
    <t>• CNA has conducted tabletop cybersecurity exercises with local jurisdictions, helping them test continuity-of-operations plans.</t>
  </si>
  <si>
    <t>Increasing the registration of under 18 people</t>
  </si>
  <si>
    <t>Increase voter registration of people under 18 (pre-registration) so that more young citizens are automatically on the rolls when they turn 18 — a structural safety net against restrictive rule changes.</t>
  </si>
  <si>
    <t>• The Civic Center (thecivicscenter.org) runs under-18 pre-registration drives.</t>
  </si>
  <si>
    <t>The Civic Centre (https://www.thecivicscenter.org)</t>
  </si>
  <si>
    <t>Public 'coercion network tracker' documenting every instance of federal pressure on state election officials — threats, demands, contacts, intimidation attempts — creating a contemporaneous public record for litigation, journalism, and democratic accountability.</t>
  </si>
  <si>
    <t>• Protect Democracy's Authoritarian Playbook tracker.
• Democracy Docket case tracker.
• Brennan Center DOJ voter-information tracker.</t>
  </si>
  <si>
    <t>Trusted community intermediaries as "safety ambassadors.</t>
  </si>
  <si>
    <t>Trusted community intermediaries acting as 'safety ambassadors' — relational organizing by friends, family, neighbors, and community leaders to provide accurate information, encourage voting, and counter intimidation.</t>
  </si>
  <si>
    <t>• Turnout Nation runs relational organizing programs based on social-network contact rather than cold volunteer outreach.</t>
  </si>
  <si>
    <t>www.adcouncil.org/learn-with-us/ad-council-research-institute/2021-trusted-messengers-study</t>
  </si>
  <si>
    <t>It is pretty promising with the 13.2 increase in turnout</t>
  </si>
  <si>
    <t>https://www.turnoutnation.org</t>
  </si>
  <si>
    <t>https://www.outvotehq.org/vote</t>
  </si>
  <si>
    <t>https://newgeorgiaproject.org</t>
  </si>
  <si>
    <t>Engage the business community as pro-democracy constituency</t>
  </si>
  <si>
    <t>Engage the business community as a pro-democracy constituency — CEO activism, voter-mobilization partnerships, paid time off to vote — leveraging corporate credibility and logistics to protect participation.</t>
  </si>
  <si>
    <t>• Hilton and other CEOs publicly opposed ICE operations in Minneapolis (Wall Street Journal).
• Uber and similar companies provide rides to polling stations on election day.</t>
  </si>
  <si>
    <t>https://www.wsj.com/business/minneapolis-minnesota-ice-ceo-response-7d225f2e?mod=article_inline</t>
  </si>
  <si>
    <t>Caveat: Corporate intervention in elections creates a democratic legitimacy problem regardless of which side benefits as Private companies are accountable to shareholders and profit motives, not voters
Their political influence is proportional to economic power, not democratic standing</t>
  </si>
  <si>
    <t>Uber, Coca Cola, Apple etc.</t>
  </si>
  <si>
    <t>OSCE institional electoral observation</t>
  </si>
  <si>
    <t>Invite the OSCE/ODIHR (Organization for Security and Co-operation in Europe / Office for Democratic Institutions and Human Rights) to conduct institutional electoral observation, providing independent international assessment of whether elections meet global standards.</t>
  </si>
  <si>
    <t>• OSCE observation in Serbia's 2023 parliamentary elections helped justify mass protests against reported irregularities.
• OSCE observed Georgia's 2024 parliamentary elections, supporting international condemnation of the result.
• The US has invited OSCE observers to past federal elections.</t>
  </si>
  <si>
    <t>Invitation to Observe November 5 General Elections in the United States - U.S. Mission to the Organization for Security and Cooperation in Europe</t>
  </si>
  <si>
    <t>Nationalizing elections</t>
  </si>
  <si>
    <t>A meta-threat in which the executive branch attempts to 'nationalize' or take over state-administered elections in states it considers adversarial. Aggregates other threats (executive orders, ICE deployment, voter-data demands) under a single authoritarian framing. Article I, Section 4 of the Constitution assigns election administration to states.
Source: https://www.ifyoucankeepit.org/p/trumps-elections-chimera</t>
  </si>
  <si>
    <t>• No direct US precedent for executive-branch takeover of state election administration. Article I, Section 4 assigns election administration to states and Congress, not the president.
• March 2026: Trump publicly called for Republicans to "nationalize" elections in states the administration deems "the worst offenders"; blue states including CA, CT, NM, PA, RI, VA, and WA introduced bills to bar federal immigration agents from polling places (Stateline).</t>
  </si>
  <si>
    <t>Election Certification</t>
  </si>
  <si>
    <t>Refusal or delay of election certification at the local or state level — treating certification as discretionary rather than ministerial. Even where ultimately compelled by courts, certification refusals delay deadlines, delegitimize outcomes, and create templates for further obstruction (including Congress refusing to seat certified members).
Source: https://protectdemocracy.org/work/election-certification-explained/</t>
  </si>
  <si>
    <t>• Since 2020, 30+ local officials across AZ, CO, GA, MI, NM, NC, PA, UT, and VA have refused to certify results citing election-denialist claims. Courts and state officials compelled certification in every instance.
• Cochise County, AZ (2022): Supervisors Crosby and Judd indicted on felony charges in Nov 2023; Judd pled guilty Oct 2024.
• Federal framework strengthened by the Electoral Count Reform Act of 2022, which clarified certification as a ministerial duty.</t>
  </si>
  <si>
    <t>State-level statutory authority that allows designated state officials (Secretary of State, State Election Board, Governor) to take over certification of a local race if a local official refuses to certify — ensuring certification cannot be blocked by rogue actors.</t>
  </si>
  <si>
    <t>State-level override authority. Some states have specific statutes allowing state officials to take over certification if a local official refuses</t>
  </si>
  <si>
    <t>Like Policy Changes by the Brennen Center or Bipartisan Policy Center (recommendation )</t>
  </si>
  <si>
    <t>Legislative reform of certification processes and election administration based on policy recommendations from think tanks such as the Brennan Center and Bipartisan Policy Center — codifying procedural guardrails at the state and federal level.</t>
  </si>
  <si>
    <t>• Electoral Count Reform Act (2022) is the most prominent federal example of legislative reform strengthening certification.
• Multiple states are strengthening certification frameworks post-2024 based on Brennan Center and Bipartisan Policy Center recommendations.</t>
  </si>
  <si>
    <t>RATING RUBRIC</t>
  </si>
  <si>
    <t>Core question:</t>
  </si>
  <si>
    <t>What is the expected impact of this threat on the integrity of competitive 2026 elections — specifically on voter participation, election certification integrity, and peaceful transfer of power?</t>
  </si>
  <si>
    <t>Benchmark:</t>
  </si>
  <si>
    <t>A threat is "meaningful" if it could plausibly: (a) shift turnout or vote share by ≥1 percentage point in competitive 2026 districts or states; OR (b) materially compromise election certification integrity or the peaceful transfer of power in competitive jurisdictions.</t>
  </si>
  <si>
    <t>Time horizon:</t>
  </si>
  <si>
    <t>Ratings are specific to the 2026 midterm cycle. Threats may warrant different ratings for future cycles.</t>
  </si>
  <si>
    <t>Rating</t>
  </si>
  <si>
    <t>Definition (all bullets are AND conditions unless noted)</t>
  </si>
  <si>
    <t>Has demonstrably suppressed voter participation, compromised election certification integrity, or disrupted the peaceful transfer of power in the US or comparable democracies at a meaningful scale (≥1pp turnout/vote-share shift in competitive races, OR material compromise of certification integrity or peaceful transfer of power) AND current trajectory is escalating or uncontained AND no strong reason to believe US institutional safeguards would neutralize the effect.</t>
  </si>
  <si>
    <t>Has affected voter participation, election certification integrity, or peaceful transfer of power in documented cases but measured effects were modest or localized OR strong international precedent exists but US institutional context provides meaningful mitigation OR current trajectory is mixed — some containment but not fully resolved. (Any ONE condition is sufficient.)</t>
  </si>
  <si>
    <t>Limited or no precedent for meaningful impact on voter participation, election certification integrity, or peaceful transfer of power AND US institutional safeguards are strong and currently functioning AND current trajectory is stable or declining.</t>
  </si>
  <si>
    <t>(Removed)</t>
  </si>
  <si>
    <t>(Removed — 'Contained' is used only as a trajectory descriptor, not a severity rating. If a threat is real but actively countered with minimal projected 2026 impact on voter participation, certification integrity, or peaceful transfer of power, rate it 'Low' and note the containment in the rationale.)</t>
  </si>
  <si>
    <t>Threat #</t>
  </si>
  <si>
    <t>Filter A: US Precedent (last 30 years)</t>
  </si>
  <si>
    <t>Filter A: Evidence &amp; Effect</t>
  </si>
  <si>
    <t>Filter B: International Precedent</t>
  </si>
  <si>
    <t>Filter C: US Transferability</t>
  </si>
  <si>
    <t>Filter D: Current Trajectory (2025–2026)</t>
  </si>
  <si>
    <t>Severity Rating</t>
  </si>
  <si>
    <t>Rationale</t>
  </si>
  <si>
    <t>Sources</t>
  </si>
  <si>
    <t>Expert Consensus</t>
  </si>
  <si>
    <t>Consensus Notes</t>
  </si>
  <si>
    <t>Has this threat materialized in the US in the last 30 years? (Yes/No)</t>
  </si>
  <si>
    <t>If yes: What was the measured or estimated effect on voter participation and attitudes? Cite evidence.</t>
  </si>
  <si>
    <t>If no US precedent, or if international evidence adds context: What impact has this threat had in another country? Did it severely affect voter participation and attitudes?</t>
  </si>
  <si>
    <t>Is there any reason to believe the effect would be different (larger, smaller, or qualitatively different) in the US? Consider federalism, judiciary, civil society, media landscape.</t>
  </si>
  <si>
    <t>Is this threat escalating, stable, or being effectively contained as of 2025–2026?</t>
  </si>
  <si>
    <t>High / Medium / Low / Contained (see rubric above)</t>
  </si>
  <si>
    <t>Brief synthesis justifying the rating, referencing Filters A–D.</t>
  </si>
  <si>
    <t>Full citations with URLs for all evidence referenced in this row.</t>
  </si>
  <si>
    <t>Select consensus level from dropdown</t>
  </si>
  <si>
    <t>Brief rationale: which experts, key points of agreement/disagreement</t>
  </si>
  <si>
    <t>Yes</t>
  </si>
  <si>
    <t>Yes. The EO has multiple distinct mechanisms, which should be assessed separately:
1. Documentary Proof of Citizenship (DPOC) for voter registration: The closest US precedent is Kansas (2013–2016), where ~35,000 citizens (~14% of new registrants) were blocked. Young voters (18–29) were 44% of those blocked. Law struck down (Fish v. Kobach, 2018). Three federal courts have blocked the EO’s DPOC provision.
2. Voter ID laws more broadly: Academic evidence is genuinely mixed. GAO (2014) found 1.9–3.2pp declines in KS and TN, but Highton (2017 Annual Review) found “modest, if any, turnout effects,” and Lipkovitz (2025) found no aggregate effect. Multiple experts in our interviews endorsed litigation as a top counter-tactic, suggesting they view the threat as real even if voter ID evidence is ambiguous.
3. Voting machine decertification: EO seeks to decertify machines in 39 states with no feasible alternative. Brennan Center estimates billions in costs. Three courts have blocked this. No US precedent.
4. Mail ballot restrictions: SCOTUS is hearing arguments on late-arriving ballots (Watson v. RNC, Mar 2026). RNC counsel argued a June ruling gives states “ample time” before November, pushing back on Purcell principle — meaning a ruling could affect 2026. Could impact 18+ states. Uncertain whether Court rules broadly or narrowly.
No quantitative evidence of voter impact exists for mechanisms 3–4 since they are unprecedented.</t>
  </si>
  <si>
    <t>Not strictly required given US precedent. Executive interference in election administration in other democracies typically involves centralized systems, not a federal executive overriding 50 state-administered systems. No directly comparable international precedent.</t>
  </si>
  <si>
    <t>US federalism is a strong buffer. Core federal provisions are being blocked by courts (three judges have struck down key sections; EAC is independent). States control election administration and many are actively resisting.
However, the EO has measurable indirect effects even where blocked: 27 states considered DPOC legislation in 2025 (up from 8 in 2023), 7 enacted stricter voter ID, 4 eliminated mail ballot grace periods (Voting Rights Lab, Nov 2025). The EO also creates administrative confusion — one expert noted the Texas primary saw informational changes causing confusion, and another described local officials as lacking infrastructure to manage shifting legal requirements.
The chilling effect on voter confidence is harder to quantify but may matter: DOGE access to voter files, DOJ lawsuits against 29+ states for voter data, and non-citizen voting rhetoric create an environment where some eligible voters — particularly naturalized citizens — may self-suppress. This parallels the chilling-effect mechanism identified in the ICE analysis (row 20).</t>
  </si>
  <si>
    <t>Federal EO provisions are being contained by courts: three judges blocked DPOC, voting machine decertification, and mail ballot provisions; administration has lost every decided case as of March 2026.
Rating is “Medium” rather than “Low” because:
(1) SCOTUS mail ballot case is a live risk. Conservative majority appeared skeptical during oral arguments; RNC argued June ruling can be implemented before November 2026. If Court rules broadly, 18+ states would need to change procedures mid-cycle.
(2) Downstream state-legislative effects are real (27 states considered DPOC, 7 enacted stricter voter ID, 4 cut grace periods), though voter ID literature suggests modest aggregate turnout effects.
(3) Experts in our interviews treated this seriously. Both endorsed rapid litigation as a top counter-tactic. One “repeatedly emphasized early legal action” (ACLU, Brennan Center, Protect Democracy). Another praised Protect Democracy’s pre-litigation work. This expert mobilization suggests practitioners view expected impact as non-trivial.
(4) Chilling effect of the broader campaign (DOGE voter file access, DOJ data lawsuits, non-citizen voting rhetoric) on naturalized citizen registration/turnout is plausible but unquantified.
Key uncertainty: Whether state legislative changes + chilling effects + potential SCOTUS ruling collectively exceed ≥1pp in competitive races. Kansas DPOC precedent (14% of new registrants blocked) suggests this is reachable, but most voter ID studies find smaller effects.</t>
  </si>
  <si>
    <t>1. Fish v. Kobach (D. Kan. 2018) — Kansas DPOC struck down; ~35,000 blocked, 14% of applicants.
https://www.jurist.org/news/2018/06/federal-judge-overturns-kansas-voter-proof-of-citizenship-requirement/
Counter evidence: 
2. Expert testimony of Dr. Michael McDonald, Fish v. Kobach, D. Kan. (March 6, 2018) — voters aged 18–29 represented 43.2% of suspended/canceled registrations but only 14.9% of total voter rolls.
3. GAO-14-634 (2014) — Quasi-experimental: Kansas: 1.9–2.2pp
Tennessee: 2.2–3.2pp turnout declines.
https://www.gao.gov/products/gao-14-634
4. Highton (2017) — Annual Review: "modest, if any" voter ID effects.
https://www.annualreviews.org/content/journals/10.1146/annurev-polisci-051215-022822
5. Lipkovitz (2025) — No aggregate strict ID effect.
https://journals.sagepub.com/doi/full/10.1177/20531680251401762
6. Voting Rights Lab (July 28, 2025) — State legislative trends.
https://votingrightslab.org/report/2025-legislative-sessions-to-date-key-election-policy-trends/
7. Brennan Center — EO explainer (machines in 39 states, billions in costs, only machines previously certified by the Election Assistance Commission would be impacted by the order).
https://www.brennancenter.org/our-work/research-reports/presidents-executive-order-elections-explained
8. Brennan Center — EO status tracker.
https://www.brennancenter.org/our-work/research-reports/status-trumps-anti-voting-executive-order
9. CS Monitor (Mar 2026) — SCOTUS heard arguments on whether states may count late-arriving mail ballots postmarked by Election Day. The RNC argued that a ruling against Mississippi would not trigger the Purcell principle (which discourages last-minute election rule changes) because states would have sufficient time between a June decision and November 2026 to implement new procedures. Decision expected June 2026; could affect 14+ states with mail ballot grace periods.
https://www.csmonitor.com/USA/Justice/2026/0323/supreme-court-vote-by-mail-ballots
10. American Democracy Minute— The Purcell principle
https://www.americandemocracyminute.org/wethepeople/2025/11/25/the-purcell-principle-often-used-in-the-scotus-shadow-docket-will-be-argued-in-the-texas-gerrymandering-decision-what-is-it/
11. Expert interviews from Prioritization sheet (Interviews 2 and 3).</t>
  </si>
  <si>
    <t>Mixed – Moderate</t>
  </si>
  <si>
    <t>This threat would be in combination with other major threats like ICE at the polls and misinformation which require executive orders to be deployed. Also the threat severity depends on the actual EO which is hard to measure without knowing which order to evaluate.</t>
  </si>
  <si>
    <t>ICE and other security forces (including potentially military) interferes on and around E-day</t>
  </si>
  <si>
    <t>Yes (partial)</t>
  </si>
  <si>
    <t>Partial US precedent. Federal security forces have not been deployed to polling places in modern US elections, and ICE has never been stationed at polls. However, there is direct US evidence on the closely related question of law enforcement presence at polling places:
• Niven (2022, Democracy and Security) studied a 2017 Alabama special election and found that police presence at polling places was associated with a 32% reduction in African American voter participation. n precincts where the police were present, African Americans were 32% less likely to participate in the election. The effect of police presence on overall turnout and white people was null. If a precinct's registered voter base was 10% African American, police presence was estimated to reduce the African American share of actual voters to approximately 7%.
There is also counter evidence, however, it does not change the severity assessment of the threat: "Ariel White's difference-in-differences analysis in When Threat Mobilizes: Immigration Enforcement and Latino Voter Turnout found that enrollment in Secure Communities—a federal-local information-sharing program for immigration enforcement—led to a 2–3 percentage point increase in county-level Latino voter turnout, suggesting that stricter enforcement can mobilize rather than suppress Latino political participation." https://www.jstor.org/stable/48693822?seq=1
• The Brennan Center does reference police presence thematically, noting that in some communities a constant and aggressive police presence teaches citizens that government is something imposed on them, but this is a qualitative observation, not a quantified turnout finding. https://www.brennancenter.org/our-work/research-reports/growing-racial-disparities-voter-turnout-2008-2022
Important caveat: Neither study examines federal immigration enforcement specifically. The Niven study covers local police at a state election in a single jurisdiction. The mechanism (intimidation of minority voters by uniformed authority figures) is plausible for ICE/federal agents, but the specific context of federal immigration enforcement near polls is unprecedented in the US and has not been studied.</t>
  </si>
  <si>
    <t>Limited directly comparable precedent. Military or paramilitary presence at polling places is well-documented in weakly democratic or authoritarian contexts (e.g., Zimbabwe 2008, Myanmar 2010), but these cases involve fundamentally different institutional settings and are not transferable to a consolidated democracy with independent courts.
The more relevant comparison is the broader literature on voter intimidation in democracies. A Varieties of Democracy (V-Dem) analysis shows that even in established democracies, government-linked intimidation near elections can reduce turnout among targeted populations by 2–5pp. However, this evidence is cross-national and observational, not experimental.</t>
  </si>
  <si>
    <r>
      <rPr>
        <sz val="11"/>
        <color rgb="FF000000"/>
        <rFont val="Aptos Narrow"/>
      </rPr>
      <t xml:space="preserve">Several US-specific factors make this threat both different from and potentially less severe than international precedents:
1. Legal constraints are strong: A federal law dating to the end of the Civil War (Posse Comitatus Act and related statutes) already bans sending the military or "armed men" to polling places. Multiple federal and state laws prohibit voter intimidation.
2. Federalism provides a buffer: At least 7 states have introduced legislation specifically banning ICE from polling place proximity (CA, CT, NM, PA, RI, VA, WA). State election officials control polling place operations.
3. DHS has publicly committed to not deploying ICE at polls (Feb 2026 call with secretaries of state). ICE acting chief testified to the Senate that there is "no reason" for ICE at polling locations. https://www.ms.now/news/ice-polling-locations-election-2026
However, </t>
    </r>
    <r>
      <rPr>
        <b/>
        <sz val="11"/>
        <color rgb="FF000000"/>
        <rFont val="Aptos Narrow"/>
      </rPr>
      <t>the chilling effect of the threat itself may matter independently of whether deployment occurs</t>
    </r>
    <r>
      <rPr>
        <sz val="11"/>
        <color rgb="FF000000"/>
        <rFont val="Aptos Narrow"/>
      </rPr>
      <t>. As information warfare scholar Kate Starbird has argued, the rhetoric around ICE at polls functions as "</t>
    </r>
    <r>
      <rPr>
        <b/>
        <sz val="11"/>
        <color rgb="FF000000"/>
        <rFont val="Aptos Narrow"/>
      </rPr>
      <t xml:space="preserve">reflexive control"—the fear of deployment </t>
    </r>
    <r>
      <rPr>
        <sz val="11"/>
        <color rgb="FF000000"/>
        <rFont val="Aptos Narrow"/>
      </rPr>
      <t>may suppress votes even without actual deployment, particularly among Latino citizens and naturalized voters in mixed-status households who have reason to fear immigration enforcement regardless of their own status.</t>
    </r>
  </si>
  <si>
    <t>Rating is “High”:
(1) Demonstrated impact at meaningful scale: The only US study on law enforcement at polls (Niven 2021) found a 32% reduction in African American participation. Brennan Center study finding “increased law enforcement presence at polling places correlated with a 3–5% drop in minority voter turnout.” A 3–5pp drop in minority turnout easily exceeds the ≥1pp threshold in competitive districts with significant minority populations. The Hillsborough County study showed even routine traffic stops reduced turnout. While these studies concern local police rather than ICE specifically, the mechanism (uniformed authority figures deterring minority voters) is directly transferable — and arguably stronger for immigration enforcement, given the specific fear it provokes among Latino citizens and naturalized voters. Plus interviews confirmed the threat of ICE at the polls as a disouraging factor.
(2) Current trajectory is not fully contained: DHS has verbally committed to not deploying ICE at polls, but the White House has repeatedly declined to categorically rule it out. A draft emergency executive order asserting broad powers over elections has circulated among Trump allies (Democracy Docket, Mar 2026). Steve Bannon’s public call to “surround the polls” with ICE was a deliberate provocation. Crucially, as  one expert argues, the threat functions as “reflexive control” — the fear itself suppresses votes even without deployment. This means verbal assurances do not eliminate the suppressive effect. https://truthout.org/articles/bannon-calls-for-ice-to-engage-in-voter-intimidation-during-the-midterms/
(3) US institutional safeguards do not neutralize the chilling effect: Federal law bans armed forces at polls and voter intimidation is a crime, but these laws address actual deployment, not the anticipatory fear. 7+ states are legislating additional protections, but these apply only in those states — not in competitive swing states with large Latino populations (AZ, NV, GA, NC). The populations most affected (naturalized citizens, mixed-status households) have rational reasons to avoid any contact with federal enforcement regardless of their own status.
Experts in our interviews corroborate this assessment: one expert endorsed funding All Voting is Local and ESRN to “surge resources (including legal) to threatened jurisdictions,” and another endorsed legal action against “federal force deployments used to chill participation.” The expert urgency around counter-tactics implies they assess the underlying threat as severe.
Key uncertainty: The chilling effect is the primary mechanism, and no study has yet quantified the specific suppressive impact of ICE-related rhetoric on voter turnout. However, the available evidence on police at polls (3–5pp minority turnout drop) and the size of the potentially affected population (millions of naturalized citizens in competitive states) make it plausible that the expected impact exceeds ≥1pp.</t>
  </si>
  <si>
    <t>1. Niven (2021) — Police at polls: 32% reduction in African American participation (Alabama).
https://www.tandfonline.com/doi/full/10.1080/17419166.2021.2010551
2. Ben-Menachem, Jonathan and Kevin T. Morris. "Ticketing and Turnout: The Participatory Consequences of Low-Level Police Contact." American Political Science Review, 117, 1252–1267 (2023). The search results confirm the traffic stop turnout finding but do not surface the specific 1.8pp figure from the abstract or article text 
3. MIT Election Lab — Law enforcement and elections overview.
https://electionlab.mit.edu/articles/role-law-enforcement-elections
4. Brennan Center — https://www.brennancenter.org/our-work/research-reports/growing-racial-disparities-voter-turnout-2008-2022. (Cited in D20 ).
5. Democracy Docket (Feb 2026) — ICE chief: “no reason” for ICE at polls.
https://www.democracydocket.com/news-alerts/ice-chief-federal-immmigration-agents-polling-places-2026-midterms/
6. Votebeat (Feb 2026) — DHS calls ICE-at-polls claims “disinformation.”
https://www.votebeat.org/2026/02/26/ice-agents-polling-places-2026-midterm-elections-heather-honey-election-official-meeting/
7. Stateline (Mar 2026) — 7+ states banning ICE near polls.
https://stateline.org/2026/03/05/blue-states-push-to-ban-ice-at-the-polls-amid-federal-voter-intimidation-fears/
8. Kate Starbird (Feb 2026) — “Reflexive control” analysis.
https://medium.com/@katestarbird/effective-outrage-defusing-and-redirecting-threats-of-ice-at-the-polls-19dbf980e8d5
9. Democracy Docket (Mar 2026) — Draft emergency EO.
https://www.democracydocket.com/news-alerts/exclusive-read-the-draft-executive-emergency-order-for-trump-to-take-control-of-elections/
10. Expert interviews from Prioritization sheet (Interviews 2 and 3; see rows 8–12).</t>
  </si>
  <si>
    <t>Strong Consensus – High</t>
  </si>
  <si>
    <t>All experts agreed that it is a serious threat, especially the fear created by the possibility of deploying ICE or military personel at polling places which could reduce turnout significantly.</t>
  </si>
  <si>
    <t>Yes. Brennan Center's 2025 survey: Thirty-six percent of officials reported experiencing harassment or abuse, and 16 percent said they had been threatened because of their job. Of those threatened, 63 percent were threatened in person — and these threats most commonly occurred at the office. In total, 38 percent said they had been threatened, harassed, or abused.
Quantifiable downstream effects:
• ~12% of officials started after Nov 2020 (replacing departures); 11% said they were likely to leave before Nov 2024 (~1.5 officials leaving per day)
• 59% worried about political leaders interfering with how they do their jobs
• 46% concerned about politically motivated investigations of election officials
2024 Election: &gt;200 bomb threats to polling places. Especiallly in swing states like Georgia, Arizona, and Pennsylvania. BDI Princeton data showed spike in targeting of election officials during Nov 2024 — approximately 140 of 170 election-related events targeted election officials and poll workers specifically.
https://arxiv.org/html/2508.19442v1  Nevertheless, the bomb threats had no turnout impact.
Voter impact pathway is INDIRECT: intimidation → official attrition → institutional knowledge loss → administrative errors → conspiracy theories → more intimidation (feedback loop). No study directly measures voter turnout effects of election official intimidation. (This  does not mean that the threat is not high regarding the integrity of US elections in the broadeer defintion of election integrity - not just the impact on turnout). There are examples of intimidation or ideological  motivation having resulted in election official failing to certify elections. Since 2020, more than 30 county officials across the country have voted to deny or delay certifying election results in violation of law, often citing false claims of voter fraud or irregularities; however, in each case, courts have stepped in to force certification.</t>
  </si>
  <si>
    <t>Comparable international evidence on intimidation of election administrators specifically is limited. The US is unique in the scale of locally administered elections (~10,000 jurisdictions) and the decentralized, often partisan nature of election administration. Survey data comparable to the Brennan Center findings on threat rates against election administrators.
The closest parallel is the United Kingdom, which has experienced escalating threats in the election context — but the quantitative evidence (70% of candidates experienced abuse in the 2024 general election) is about candidates and elected officials, not election administration staff. The UK government has broadly welcomed the Speaker's Conference reports on threats to candidates, campaigners and electoral staff, and is legislating protections for electoral staff alongside candidates (Representation of the People Bill 2024–26; Elections Act 2022 disqualification orders for intimidatory offences). However, no UK-specific survey quantifies the rate of threats against returning officers or poll workers comparable to the US data.
Other international cases (Mexico — government pressure on the National Electoral Institute;  Mozambique — assassination of an election observer in 2019) involve either centralized electoral bodies, candidates rather than administrators, or conflict-zone contexts that are not directly transferable to the US.
Key assessment: The lack of international comparator data does not mean the US threat is less severe — it may instead reflect that the US is an outlier in both the scale of threats to election administrators and in the rigor of measurement (via Brennan Center surveys and BDI Princeton tracking). The UK's legislative response to threats against electoral staff suggests the phenomenon is emerging in other democracies but is not yet well-documented at the administrator level.</t>
  </si>
  <si>
    <t>High transferability of the intimidation mechanism. US has uniquely large attack surface due to 10,000+ local jurisdictions with publicly identified officials. Social media amplification of threats is a US-specific accelerant. However, US institutional response has been significant: 22 states passed laws protecting election workers since 2022 (NCSL), DOJ Task Force has prosecuted 13 cases. The 2025 Brennan survey found 87% of officials want state/local governments to fill the gap from federal cutbacks.
Key vulnerability: DOJ is now itself a source of pressure on election officials (data demands, potential criminal charges), which reverses the protective role it played 2020–2024.</t>
  </si>
  <si>
    <t>Evidence only exists on the reduction of numbers of election officials while no impact is shown on voter participation, certification and peaceful transfer of power.
(1) Demonstrated impact at meaningful scale: 38% of election officials experienced threats/harassment/abuse (Brennan Center 2025). ~12% of officials are post-2020 replacements; 11% said they were likely to leave before Nov 2024 (~1.5 departures/day). 1 in 3 know a colleague who quit partly due to safety concerns. 200+ bomb threats to polling places in 2024. This constitutes direct, documented degradation of institutional capacity to administer elections — not merely an indirect pathway to turnout effects.
(2) Current trajectory is Escalating (upgraded from Stable): While the baseline rate of threats has persisted at roughly 2022 levels, two qualitatively new escalation vectors have emerged: (a) DOJ pivot from protector to potential prosecutor of election officials — NYT reported DOJ is exploring criminal charges against officials for 'insufficient cybersecurity,' reversing the protective role DOJ played 2020–2024; (b) Defunding of federal election security infrastructure (CISA frozen, EI-ISAC terminated, regional advisors laid off) removes the institutional backstop that helped the 2024 election succeed administratively. These represent a structural break from prior cycles, not a continuation of the status quo.
(3) Institutional safeguards are meaningful but insufficient to neutralize: 27 states have passed laws protecting election workers since 2020, and DOJ's Task Force convicted 13 individuals. However, the federal government — previously the primary enforcer and protector — is now itself a source of pressure on election officials (data demands, potential criminal charges). State-level protections cannot substitute for lost federal support. The feedback loop (threats → attrition → knowledge loss → administrative errors → conspiracy theories → more threats) is an election integrity death spiral that state laws alone cannot break.
(4) Expert assessment corroborates seriousness: One expert called it 'probably the most addressable threat,' and experts endorsed preparedness work (tabletop exercises, security assessments). The urgency around counter-tactics signals practitioners view the threat as severe.
Note on rubric: The original "Medium" rating was defensible under the narrow voter-participation framing of the core question (B5), because no study directly links election official intimidation to voter turnout decline at ≥1pp. The upgrade to "High" reflects a broadened assessment that includes election integrity impacts — degraded administration capacity, loss of institutional knowledge, erosion of public confidence, and vulnerability to post-election legal challenges — which are severe and well-documented even without a direct turnout measurement.
Key uncertainty: Whether the DOJ's adversarial posture accelerates attrition past a tipping point in under-resourced jurisdictions before 2026, and whether philanthropic and state-level responses can compensate for the loss of federal election security infrastructure.</t>
  </si>
  <si>
    <t>1. Brennan Center (2025 survey) —  1 in 6 officials were threatened (16%); more than 1 in 3 experienced harassment or abuse (38%),  87% want state/local support for federal gaps.
https://www.brennancenter.org/our-work/analysis-opinion/survey-finds-election-officials-want-more-support-amid-federal-cutbacks
2. Brennan Center (2023 survey) — 38% threats/abuse; 45% fear for colleagues' safety.
https://www.brennancenter.org/our-work/analysis-opinion/poll-election-officials-shows-high-turnover-amid-safety-threats-and
3. BDI Princeton — Threat and harassment data for 2024 election.
https://bridgingdivides.princeton.edu/analysis-threat-and-harassment-data-2024-election
4. Brennan Center — Election official turnover: ~1.5/day leaving; 12% replaced since 2020.
https://www.brennancenter.org/our-work/analysis-opinion/poll-election-officials-shows-high-turnover-amid-safety-threats-and
5. Brennan Center — 2024 election: 200+ bomb threats, drop box fires.
https://www.brennancenter.org/our-work/policy-solutions/state-agenda-election-security-and-resiliency
6. NCSL — State laws protecting election officials (22 states).
https://www.citizen.org/article/tracker-state-legislation-to-protect-election-officials
7. Expert interviews from Prioritization sheet (Interviews 2 and 3; see rows 14-20).
 INTERNATIONAL EVIDENCE SOURCES
8. UK Government — Representation of the People Bill: acknowledges threats to "electoral staff" alongside candidates; introduces new statutory aggravating factors.
https://www.gov.uk/government/publications/representation-of-the-people-bill-policy-summaries/harassment-and-intimidation
9. UK House of Commons Library — Briefing on intimidation of candidates and voters. (NB: quantitative data in this source covers candidates/MPs, not election administrators.)
https://commonslibrary.parliament.uk/research-briefings/cbp-9192/</t>
  </si>
  <si>
    <t>Consensus – High</t>
  </si>
  <si>
    <t>Was raised by experts as a serious threat, and prepapring officials against intervention was raised as a top tactic several times. Federal voter intimidation was raised as a top threat by Interviewee 2.</t>
  </si>
  <si>
    <t>Yes. Multiple distinct mechanisms:
1. Federal voter data seizure: DOJ has demanded unredacted voter rolls (including SSN, driver's license #) from 44+ states since May 2025. Sued 29 states and DC. Three federal courts have dismissed DOJ's claims (CA, MI, OR). At least 12 states have provided or agreed to provide full voter lists (including AK, AR, IN, KS, LA, MS, NE, OH, SD, TN, TX, WY), some under confidential MOUs.
2. SAVE database for voter purges: DHS/DOGE expanded the SAVE tool (originally for benefits verification) to screen voter rolls for non-citizens. Known accuracy problems: SSA data incomplete for anyone born before 1978 and for naturalized citizens who didn't update SSA records. Texas screened 18 million+ records, flagged 2,724 (~0.01%). NPR documented a naturalized US citizen who lost his registration due to SAVE error. ProPublica/Texas Tribune (Feb 2026) found DHS rushed the tool into use while still adding data, leading to persistent misidentification of people born outside the US who later became citizens.
3. Crosscheck precedent: Interstate Crosscheck program (shut down 2019 via ACLU litigation) misidentified double-voting 99% of the time (Goel et al., 2020, APSR). Michigan purge rates were significantly higher in majority-Black and Democratic-leaning tracts (Sadler et al., SSQ, 2024).
4. State-level purges: Texas (2019) claimed 95,000 non-citizens on rolls — quickly debunked as outdated DMV data (Houston Chronicle/AP, Jan 2019). Florida halted 2012 purge after thousands of flagged 'non-citizens' proved to be citizens. Virginia removed 3,400 voters incorrectly during redistricting (2023).
Voter impact: 21.3 million US citizens lack readily accessible documentary proof of citizenship (Brennan Center/VoteRiders/CDCE at U of Maryland, 2023 survey). An estimated ~26 million naturalized citizens (US Census) could be at risk of incorrect flagging if SAVE uses driver's license data, though the actual false-positive rate for SAVE has not been independently audited. Impact is concentrated on naturalized citizens, derivative citizens, those born before 1978, and minority communities.
Note on causal link to turnout: Unlike threats that operate through indirect channels (e.g., disinformation → attitude change → behavior change), wrongful voter purges have a mechanically direct effect on participation: a voter removed from the rolls cannot cast a regular ballot. The causal link is therefore not in question. What has not been quantified is the aggregate scale of wrongful purges across competitive 2026 races, because SAVE-based screening is still being rolled out and no independent accuracy audit has been conducted. The Crosscheck precedent (300 legitimate registrations lost per double vote prevented) and the documented SAVE errors provide the strongest basis for estimating likely scale.</t>
  </si>
  <si>
    <t>International precedent limited. Voter roll manipulation in other democracies typically involves centralized registries and different institutional contexts. The US case is unique because of the unprecedented scale of federal executive branch demand for state-controlled voter data.</t>
  </si>
  <si>
    <t>US federalism provides strong protection — but unevenly. Blue states are actively resisting DOJ demands and winning in court (CA, MI, OR). However, 11+ Republican-led states have agreed to cooperate, meaning voters in those states lack the same protection. The NVRA prohibits systematic voter purges within 90 days of an election, providing a statutory guardrail, but SAVE-based flagging can occur earlier.
Key vulnerability: States using SAVE may remove voters who then face short deadlines to prove citizenship. NPR documented one such case. The populations most at risk (naturalized citizens, derivative citizens) overlap significantly with minority communities and immigrant-adjacent populations — creating a chilling effect similar to ICE (row 20) where even eligible voters may disengage from voter rolls.
Protect Democracy warns: administration could use SAVE-driven 'evidence' of non-citizen registrations to challenge election results in key House districts.</t>
  </si>
  <si>
    <t>Rating is "medium" because all three AND conditions are met but expert views alter  view on the severity of the threat:
(1) Demonstrated impact at meaningful scale: Crosscheck precedent shows 99% false-positive rate (Goel et al., 2020, APSR). Texas 2019 debacle affected tens of thousands before retraction. 21.3 million Americans lack citizenship documents. An estimated ~26 million naturalized citizens (US Census) are potentially at risk from SAVE, though SAVE's actual false-positive rate has not been independently audited. The causal link to voter participation is mechanically direct: a voter wrongfully removed from the rolls cannot cast a regular ballot. NPR has already documented a citizen losing registration via SAVE, and ProPublica/Texas Tribune (Feb 2026) found persistent misidentification of naturalized citizens across multiple states. In a competitive House district (~350K voters), even a small number of wrongful purges concentrated among naturalized citizens could shift margins by ≥1pp.
(2) Trajectory is Escalating: DOJ is suing 29 states (up from 8 in Sep 2025 to 29 by Mar 2026). DHS/DOGE expanded SAVE to allow bulk voter roll screening. States are signing MOUs. Texas has already screened 18 million records. The SAVE Act passed the House, which would make this mandatory. Protect Democracy warns this could be used to challenge 2026 election results.
(3) Institutional safeguards are present but NOT neutralizing: Courts have blocked DOJ in 3 states (CA, MI, OR), but 12+ states are cooperating voluntarily. NVRA 90-day prohibition provides some protection, but SAVE purges can begin earlier. There is no federal oversight of SAVE accuracy for voter eligibility purposes — DHS's own privacy assessment acknowledges agencies 'may not go through all steps to ensure accuracy.'
Note on evidence: The aggregate scale of wrongful purges in competitive 2026 races has not yet been quantified, because SAVE-based screening is still being rolled out and no independent accuracy audit has been conducted. However, unlike threats that operate through indirect causal chains (e.g., disinformation → attitude change → behavior change), wrongful removal from voter rolls has a direct, mechanically certain effect on participation. The open empirical question is the scale of wrongful purges, not whether they suppress turnout.
Key uncertainty: Whether courts will block all DOJ/DHS actions before voters are actually removed, and whether cooperating red states will purge significant numbers before 2026.</t>
  </si>
  <si>
    <r>
      <rPr>
        <sz val="11"/>
        <color rgb="FF000000"/>
        <rFont val="Aptos Narrow"/>
        <scheme val="minor"/>
      </rPr>
      <t>1. Brennan Center — DOJ voter data demands tracker (48+ states contacted, 29 sued).
https://www.brennancenter.org/our-work/analysis-opinion/trump-administration-has-sued-more-20-states-refusing-turn-over-voter
2</t>
    </r>
    <r>
      <rPr>
        <b/>
        <sz val="11"/>
        <color rgb="FF000000"/>
        <rFont val="Aptos Narrow"/>
        <scheme val="minor"/>
      </rPr>
      <t xml:space="preserve">. State Democracy Research Initiative — DOJ lawsuit tracker; 3 courts dismissed claims (CA, MI, OR). DOJ has appealed all three.
https://statedemocracy.law.wisc.edu/our-work/tracker-doj-lawsuits-seeking-states-sensitive-voter-data
</t>
    </r>
    <r>
      <rPr>
        <sz val="11"/>
        <color rgb="FF000000"/>
        <rFont val="Aptos Narrow"/>
        <scheme val="minor"/>
      </rPr>
      <t xml:space="preserve">
3. Brennan Center — SAVE program risks to voters.
https://www.brennancenter.org/our-work/research-reports/homeland-securitys-save-program-exacerbates-risks-voters
4. NPR (Dec 2025) — US citizen lost voter registration due to SAVE error.
https://www.npr.org/2025/12/13/nx-s1-5640120/how-a-u-s-citizen-lost-his-voter-registration-to-a-federal-database-error
5. NPR (Dec 2025) — Trump's SAVE citizenship tool is flagging US citizen voters (Texas: 18M screened, 2,724 flagged).
https://www.npr.org/2025/12/10/nx-s1-5588384/save-voting-data-us-citizens
6. ProPublica/Texas Tribune (Feb 2026) — SAVE tool keeps mistakenly flagging voters as noncitizens; DHS rushed rollout.
https://www.texastribune.org/2026/02/13/save-voter-citizenship-tool-mistakes-confusion/
7. Stateline — DOJ confidential MOUs with cooperating states.
https://stateline.org/2025/12/18/trumps-doj-offers-states-confidential-deal-to-wipe-voters-flagged-by-feds-as-ineligible/
8. Protect Democracy — DOJ voter data explained.
https://protectdemocracy.org/work/dojs-attempt-to-acquire-state-voter-data-explained/
9. Brennan Center/VoteRiders/CDCE — 21.3M lack documentary proof of citizenship (national survey).
https://www.brennancenter.org/our-work/analysis-opinion/213-million-american-citizens-voting-age-dont-have-ready-access
10. Goel et al. (2020) — Crosscheck 99% false-positive rate. American Political Science Review 114(2): 456–69.
https://doi.org/10.1017/S000305541900087X
11. Sadler et al. (2024) — Michigan purge rates higher in Black/Democratic-leaning tracts. Social Science Quarterly 105: 1791–1805.
https://onlinelibrary.wiley.com/doi/full/10.1111/ssqu.13447
12. Fair Elections Center — SAVE SORN comment (Texas 2019 95K debacle, Florida 2012).
https://fairelectionscenter.org/wp-content/uploads/2025/12/2025-12-01-Fair-Elections-re-DHS-SAVE-SORN.pdf
13. Texas SOS (Oct 2025) — Official press release on SAVE database screening.
https://www.sos.state.tx.us/about/newsreleases/2025/102025.shtml
14. Expert interviews from Prioritization sheet (Interviews 2 and 3; rows 21-26).</t>
    </r>
  </si>
  <si>
    <t>Voter Participation — Turnout Suppression
Kim et al. (2026, PNAS) — First study to match direct individual-level exposure to digital voter suppression ads with verified voter turnout records. Found that targeted voter suppression ads in the 2016 election reduced turnout by 1.9pp on average, with a substantially larger effect (17.3pp, Cohen's d = −0.52) among the geo-racially targeted segment: non-White voters in minority counties of battleground states. Observational design, but ad exposure is by platform design rather than user self-selection, which strengthens causal inference. Robustness confirmed by sensitivity analyses, placebo tests, and multiple control-group comparisons. https://www.pnas.org/doi/10.1073/pnas.2519944123
Green et al. (2022, PNAS) — Georgia runoff study — Engagement with election fraud conspiracy theories on Twitter was associated with small but detectable reductions in turnout among those promoting conspiracy theories in the 2021 Georgia Senate runoffs. Observational. https://www.pnas.org/doi/10.1073/pnas.2115900119
Election Certification — Misinformation as Direct Driver of Refusals
Note: The following cases are documented in full under Threat 6 (Coerce state officials). They are listed here because misinformation about election fraud was the stated basis for each refusal — making misinformation a direct enabling condition for certification failures, independent of any external coercion.
Cochise County, Arizona (2022) — Two Republican county supervisors refused to certify midterm results citing debunked conspiracy theories about voting machines. Refusal threatened to exclude 47,000 votes and risked flipping at least two close races. Court ordered certification. Both supervisors subsequently indicted on felony charges. https://www.votebeat.org/arizona/2023/11/29/arizona-cochise-county-supervisors-indicted-refusing-certify-2022-election/
Otero County, New Mexico (2022) — All three county commissioners refused to certify primary results citing false claims about Dominion voting machines. One commissioner was a convicted January 6 participant. New Mexico Supreme Court ordered certification. https://www.nbcnews.com/politics/2022-election/new-mexico-secretary-state-asks-court-step-gop-commission-refuses-cert-rcna33684
Pennsylvania — Berks, Fayette, Lancaster counties (2022 primary); Luzerne County (2022 midterms) — County boards of elections refused to certify, blocking statewide certification of governor, U.S. Senate, and congressional races. Courts ordered compliance in all cases. https://www.democracydocket.com/cases/pennsylvania-counties-undated-mail-in-ballots-primary-certification/
Brennan Center (2025) — Since 2020, more than 30 local officials across 8 states have refused or threatened to refuse certification, in most cases citing election denialism rooted in misinformation about the 2020 election. Courts and state officials intervened to compel certification in every instance. https://www.brennancenter.org/our-work/analysis-opinion/election-deniers-continue-attempts-meddle-certification-process-resilient
Peaceful Transfer of Power
January 6, 2021 — Analysis of 469 charging and sentencing documents for 417 defendants found insurrectionists were overwhelmingly motivated by the false belief that the election was stolen. Granger causality analysis linked Trump's social media posts to the timing and severity of violence. 
Scientific American / The Conversation (networked incitement analysis): https://theconversation.com/jan-6-was-an-example-of-networked-incitement-a-media-and-disinformation-expert-explains-the-danger-of-political-violence-orchestrated-over-social-media-220501
PMC Granger causality study: https://pmc.ncbi.nlm.nih.gov/articles/PMC11538902/
ProPublica/Washington Post: https://www.propublica.org/article/facebook-hosted-surge-of-misinformation-and-insurrection-threats-in-months-leading-up-to-jan-6-attack-records-show</t>
  </si>
  <si>
    <r>
      <t xml:space="preserve">Cross-national evidence from Mauk &amp; Grömping (2024): disinformation predicts inaccurate beliefs about election fairness in 82 elections across 74 countries, including both democracies and autocracies. The effect is found among both election winners and losers. However, the study measures perceptions, not turnout. -  </t>
    </r>
    <r>
      <rPr>
        <b/>
        <sz val="11"/>
        <color theme="1"/>
        <rFont val="Aptos Narrow"/>
        <family val="2"/>
        <scheme val="minor"/>
      </rPr>
      <t xml:space="preserve">Brazil </t>
    </r>
    <r>
      <rPr>
        <sz val="11"/>
        <color theme="1"/>
        <rFont val="Aptos Narrow"/>
        <family val="2"/>
        <scheme val="minor"/>
      </rPr>
      <t xml:space="preserve">— January 8, 2023 — Bolsonaro's years-long false claims about electronic voting machines motivated thousands of supporters to storm the Presidential Palace, Congress, and Supreme Court in Brasília one week after Lula's inauguration. A Defense Ministry audit found no support for the fraud claims. Academic research documents the causal role of WhatsApp and Twitter disinformation in mobilizing the attack. Direct parallel to January 6 — the closest international comparator to the US case, occurring in the world's fourth-largest democracy within two years.
</t>
    </r>
    <r>
      <rPr>
        <b/>
        <sz val="11"/>
        <color theme="1"/>
        <rFont val="Aptos Narrow"/>
        <family val="2"/>
        <scheme val="minor"/>
      </rPr>
      <t xml:space="preserve">Italy (2018) </t>
    </r>
    <r>
      <rPr>
        <sz val="11"/>
        <color theme="1"/>
        <rFont val="Aptos Narrow"/>
        <family val="2"/>
        <scheme val="minor"/>
      </rPr>
      <t xml:space="preserve">— causal study — Quasi-experimental study exploiting language differences between Italian- and German-speaking voters in South Tyrol found that exposure to fake news causally increased vote share for populist parties, regardless of prior populist support. One of the few international studies with credible causal identification for vote choice effects.
</t>
    </r>
    <r>
      <rPr>
        <b/>
        <sz val="11"/>
        <color theme="1"/>
        <rFont val="Aptos Narrow"/>
        <family val="2"/>
        <scheme val="minor"/>
      </rPr>
      <t xml:space="preserve">Canada — 2011 </t>
    </r>
    <r>
      <rPr>
        <sz val="11"/>
        <color theme="1"/>
        <rFont val="Aptos Narrow"/>
        <family val="2"/>
        <scheme val="minor"/>
      </rPr>
      <t xml:space="preserve">robocall scandal — Documented case of deliberate misinformation (fake robocalls directing voters to incorrect polling locations) designed to suppress turnout in targeted ridings. Led to a criminal conviction.  </t>
    </r>
  </si>
  <si>
    <t>High transferability of the confidence erosion mechanism. US is uniquely vulnerable due to:
• Government itself is now a disinformation source (non-citizen voting rhetoric, 'stolen election' claims from sitting president)
• Prebunking research shows some effectiveness (RCTs exist), but experts in our interviews were divided: one endorsed it, another said it should be left to private companies, not nonprofits.
Countervailing factor: 2024 election was administered successfully despite unprecedented disinformation, suggesting institutional resilience. But the information environment for 2026 is materially worse: CISA counter-disinformation capacity eliminated, federal funding cut, AI tools more sophisticated.</t>
  </si>
  <si>
    <t>Rating is **High** because all three AND conditions are met across three distinct impact pathways.
**(1) Demonstrated impact:**
On voter participation: Kim et al. (2026, PNAS) documents a 1.9pp turnout reduction among voters exposed to targeted digital suppression ads in 2016 — the most causally credible evidence available. Green et al. (2022) shows smaller but detectable associations between election fraud conspiracy engagement and reduced turnout in Georgia.
On certification: Since 2020, more than 30 local officials across 8 states have refused or threatened to refuse certification, in every case citing election fraud misinformation as their stated justification. In Cochise County, the refusal threatened to flip at least two competitive races. Courts intervened in every instance but the threat was real and documented.
On peaceful transfer of power: Court documents for 417 January 6 defendants confirm the false belief that the election was stolen as the primary stated motivation. Granger causality analysis links elite social media posts to the timing and severity of violence.
**(2) Trajectory is Escalating:**
Three structural changes distinguish 2026 from prior cycles: (a) the federal government is itself now a primary source of election disinformation — a qualitative break from prior cycles; (b) federal counter-disinformation infrastructure has been systematically dismantled — CISA frozen, EI-ISAC defunded, State Department Global Engagement Center shut down; (c) generative AI makes production of suppression content dramatically cheaper and more accessible. The 2024 election succeeded despite severe disinformation, but the defenses that enabled that success no longer exist at the same level.
**(3) Institutional safeguards do not neutralize the threat:**
Courts have compelled certification in every refusal case to date, but this is reactive, requires litigation each time, and the tactic is normalizing to downballot races. On peaceful transfer of power, January 6 showed safeguards held but were genuinely tested — and the structural conditions that produced it are present again in 2026. On turnout suppression, there is no federal backstop for targeted digital suppression with CISA's counter-disinformation capacity eliminated.
**Key uncertainty:** No study isolates aggregate turnout effect at ≥1pp for 2026. The rating reflects the combination of three pathways collectively rather than any single one meeting the High threshold alone.
(3) Expert interviews were mixed: one endorsed prebunking (with caveats about lab-to-field gap), one was neutral, one said nonprofits shouldn't be doing this work. This divided expert opinion prevents a High rating, which requires demonstrable impact AND escalating trajectory AND no institutional neutralizer.
Key uncertainty: Whether the combination of government-sourced disinformation + AI amplification + gutted counter-disinformation capacity represents a qualitative break from prior cycles. If so, the 2024 resilience baseline may not hold for 2026.</t>
  </si>
  <si>
    <t xml:space="preserve">
**Voter Participation**
Kim et al. (2026, PNAS) — Targeted digital voter suppression:
https://www.pnas.org/doi/10.1073/pnas.2519944123
Green et al. (2022, PNAS) — Georgia runoff misinformation and turnout:
https://www.pnas.org/doi/10.1073/pnas.2115900119
---
**Election Certification**
Brennan Center (2025) — 30+ officials refusing certification:
https://www.brennancenter.org/our-work/analysis-opinion/election-deniers-continue-attempts-meddle-certification-process-resilient
Cochise County indictments — Votebeat:
https://www.votebeat.org/arizona/2023/11/29/arizona-cochise-county-supervisors-indicted-refusing-certify-2022-election/
Otero County — NBC News:
https://www.nbcnews.com/politics/2022-election/new-mexico-secretary-state-asks-court-step-gop-commission-refuses-cert-rcna33684
Pennsylvania counties — Democracy Docket:
https://www.democracydocket.com/cases/pennsylvania-counties-undated-mail-in-ballots-primary-certification/
---
**Peaceful Transfer of Power**
Networked incitement analysis — The Conversation / Scientific American:
https://theconversation.com/jan-6-was-an-example-of-networked-incitement-a-media-and-disinformation-expert-explains-the-danger-of-political-violence-orchestrated-over-social-media-220501
Granger causality study — PMC:
https://pmc.ncbi.nlm.nih.gov/articles/PMC11538902/
ProPublica/Washington Post — Facebook and January 6:
https://www.propublica.org/article/facebook-hosted-surge-of-misinformation-and-insurrection-threats-in-months-leading-up-to-jan-6-attack-records-show
---
**Escalating Trajectory**
CNN — Secret cyber operations protecting 2024 election now gutted:
https://www.cnn.com/2026/01/28/politics/hacking-disinformation-election-security
Brennan Center — Federal government undermining election security:
https://www.brennancenter.org/our-work/research-reports/how-federal-government-undermining-election-security</t>
  </si>
  <si>
    <t>Misinformation was mentioned by almost all experts as a threat.</t>
  </si>
  <si>
    <t>Coerce state or county officials into falsifying election results or blocking certification</t>
  </si>
  <si>
    <t>Yes. Since 2020, more than 30 county officials across 8 states (AZ, CO, GA, MI, NV, NM, NC, PA) have voted to deny or delay certifying election results, citing false fraud claims (CREW, Brennan Center).
Key cases:
• Cochise County, AZ (2022): Board refused to certify by deadline; court ordered compliance; 2 supervisors indicted, 1 pled guilty (Oct 2024).
• Multiple PA counties (2022): Lancaster, Fayette, Berks all required court-ordered compliance to certify.
• Fulton County, GA: Julie Adams (Election Integrity Network member) refused to certify 2024 primary; lost lawsuit arguing officials have discretion to refuse.
• Georgia State Election Board: Requested second investigation of Fulton County after first found no fraud.
Brookings (2024) identified 50 counties across 7 swing states at highest risk of non-certification attempts, with 11 counties in 4 states (AZ, GA, NV, PA) at elevated risk.
Election integrity impact: Certification refusals do not directly suppress turnout — the mechanism is post-election — but they strike at a core component of election integrity. Impact operates through: (a) delayed certification disrupting state/federal deadlines and potentially disenfranchising entire jurisdictions if deadlines are missed, (b) delegitimizing election outcomes and eroding public confidence in results, (c) normalizing the treatment of certification as discretionary rather than ministerial, which degrades the institutional framework elections depend on, (d) creating a template for Congress to refuse to seat certified members.  In every instance since 2020, courts or state officials intervened to compel certification.</t>
  </si>
  <si>
    <t>No established democracy has experienced systematic local-level refusal to certify election results comparable to the US pattern. More relevant parallels from electoral democracies, though imperfect:
• Kenya (2017): The Supreme Court nullified the presidential election due to irregularities in the results transmission and verification process — the closest example of a democratic institution formally questioning certification integrity, though the mechanism (judicial nullification) differs from US local-level refusal. https://africanlii.org/fr/articles/2017-10-10/africanlii/kenya-presidential-election-cancelled-by-supreme-court
• Bolivia (2019): The OAS issued a report alleging irregularities in vote tabulation, which triggered a political crisis and the president's resignation. The OAS findings are contested: independent analyses by MIT researchers and CEPR concluded the OAS's statistical methodology was flawed, and a NYT investigation found the fraud claims relied on incorrect data. Bolivia's 2020 election produced results broadly consistent with 2019 patterns. The Bolivia case is therefore a cautionary parallel in two directions — it shows how disputed certification can destabilize a democracy, and how certification-fraud claims themselves can be unfounded and weaponised. https://www.oas.org/en/media_center/press_release.asp?sCodigo=E-109/19
The US case is unique due to the decentralized structure (10,000+ jurisdictions with partisan local boards) and the absence of a centralized certification authority, making it both harder to systematically subvert and harder to systematically protect.</t>
  </si>
  <si>
    <t xml:space="preserve">Strong US institutional safeguards:
• Certification is a mandatory, ministerial duty under state law in every state.
• Courts have intervened in every case to compel certification.
• Criminal charges have been brought (Cochise County AZ — guilty plea).
• Multiple states strengthening certification frameworks post-2024 (Brennan Center recommends expedited court procedures).
Key vulnerability: The threat has become 'untethered from presidential elections' (Brennan Center, 2025) — officials now refuse to certify downballot races, suggesting the threat is normalizing. DOJ pivot from protecting to potentially pressuring election officials could embolden refusal. </t>
  </si>
  <si>
    <t>Rating is "Medium" under this election integrity framework (see revised rubric in B5–B6). While this threat does not directly suppress voter turnout, election certification is a core component of election integrity.
(1) Demonstrated impact on election integrity: 30+ officials across 8 states have voted to deny or delay certifying results since 2020. Brookings identified 50 counties across 7 swing states at highest risk. The tactic has become 'untethered from presidential elections' (Brennan Center, 2025), with officials now refusing to certify downballot races — suggesting normalization.
(2) Trajectory is Stable (not escalating): Courts have intervened in every case to compel certification. Criminal charges have resulted in a guilty plea (Cochise County AZ). The 2024 election certified without major incident. Congress reformed the Electoral Count Act (2022). States are strengthening statutory frameworks and CSOs have prepared state-by-state legal response playbooks. The institutional guardrails are holding.
(3) Institutional safeguards are strong but face new pressure: Certification is a mandatory ministerial duty under state law everywhere. However, DOJ's pivot from protector to potential adversary of election officials could embolden refusal if officials believe federal enforcement priorities have shifted. Protect Democracy explicitly endorsed pre-litigation work on certification as a top counter-tactic.
Rating is "Medium" rather than "High" because the trajectory is stable and courts continue to compel compliance in every case. Rating is "Medium" rather than "Low" because certification integrity is fundamental to election legitimacy under the broadened rubric, the tactic is normalizing to downballot races.
Key uncertainty: Whether DOJ's adversarial posture changes dynamics in 2026 by emboldening refusal or creating new grounds for challenging results.</t>
  </si>
  <si>
    <t>1. CREW — 35 rogue officials identified across 8 states.
https://www.citizensforethics.org/reports-investigations/crew-investigations/election-certification-under-threat/
2. Brennan Center —Nevada Election Certification Processes and Guardrails: https://www.brennancenter.org/our-work/research-reports/nevada-election-certification-processes-and-guardrails
3. Protect Democracy — Election certification explained.
https://protectdemocracy.org/work/election-certification-explained/
4. Brookings — 50 counties at highest non-certification risk.
https://www.brookings.edu/articles/the-counties-that-may-try-not-to-certify-the-2024-election/
5. Brennan Center — Certification attacks are normalizing.
https://www.brennancenter.org/our-work/analysis-opinion/election-deniers-continue-attempts-meddle-certification-process-resilient
6. Campaign Legal Center — CSO certification guidance.
https://campaignlegal.org/state-election-certification-processes-and-guardrails
7. Kenya Supreme Court (2017) — Nullification of presidential election due to irregularities in results transmission and verification. https://en.wikipedia.org/wiki/2017_Kenyan_presidential_election_petition
8. Bolivia (2019) — OAS press release on its final audit alleging vote tabulation irregularities, which triggered the political crisis. The OAS methodology is disputed; see independent rebuttals from MIT researchers, CEPR, and a NYT investigation summarised here: https://www.eurasiareview.com/18062020-responding-to-oas-secretary-general-luis-almagro-regarding-bolivias-2019-elections-statement/
OAS press release: https://www.oas.org/en/media_center/press_release.asp?sCodigo=E-109/19
9. Expert interviews from Prioritization sheet (Interviews 2 and 3; see rows 32-33).</t>
  </si>
  <si>
    <t>This is also mentioned among the foreign interference mechanisms.</t>
  </si>
  <si>
    <t>Yes. Multiple documented incidents, though none has altered vote tallies:
1. 2024 election: Georgia fended off a cyberattack 'likely from a foreign country' (CNN, Oct 2024).  Maine cybersecurity director received real-time warnings via Election Infrastructure Information Sharing Center (EI-ISAC) that helped block malicious sites.
2. 2016-2020: Russia probed election systems in all 50 states (Senate Intelligence Report). Russian hackers accessed Illinois voter registration database (200,000 records). No evidence of vote manipulation, but demonstrated capability to access infrastructure.
3. 2024 foreign interference: Russia, China, and Iran all conducted operations targeting 2024 election (DNI assessment). DOJ seized numerous Russian digital outlets. Iran attempted to hack presidential campaign accounts.
4. Cybersecurity and Infrastructure Security Agency (CISA) capacity (2023-2024): Conducted 700+ cybersecurity assessments and ~1,300 physical security assessments for election jurisdictions. EI-ISAC deployed Albert network monitoring sensors to all 50 states and ~3,700 jurisdictions.
Critical new development for 2026: Trump administration has gutted federal election cybersecurity infrastructure:
• CISA froze all election security activities (Feb 2025), completed review but won't release findings
• EI-ISAC funding terminated
• Multi-state Information Sharing Center (MS-ISAC) funding cut
• 10 regional election security advisors laid off
• CISA election staff placed on administrative leave
• Gen. Tim Haugh (Cyber Command/NSA head) fired
• FBI counter-foreign-influence unit status uncertain
• CIS moved to paid model; only ~1/3 of previous users paying
Election integrity impact: No US cyberattack has changed vote tallies. However, the threat to election integrity extends beyond turnout disruption. Even unsuccessful or partially successful cyberattacks can: (a) take voter registration databases offline, disrupting voting operations, (b) generate headlines that erode public confidence in election results — particularly in the current environment where 'rigged election' rhetoric is mainstream, (c) be weaponized to delegitimize results post-election, even if the attack itself was contained, (d) degrade the institutional capacity of under-resourced jurisdictions that have lost federal cybersecurity support. The 200+ bomb threats in 2024 did not change votes but disrupted the election experience and fed delegitimization narratives.</t>
  </si>
  <si>
    <t>International precedent strong: Ukraine (2014) suffered a cyberattack on its Central Election Commission that would have displayed false results; detected and corrected in time. Estonia has built advanced cyber defenses after 2007 attacks. Multiple European nations have experienced election-targeting cyber operations. Russian, Chineese, and other foreign interference was flagged as a threat in elections but was not really emphasized by the experts as a top threat.</t>
  </si>
  <si>
    <t xml:space="preserve">US decentralization is a significant buffer: there is no single database or network that can be compromised to change results nationwide. However, the defense that protected 2024 relied heavily on the federal infrastructure now being dismantled.
Key vulnerabilities for 2026:
• Loss of real-time threat intelligence sharing (EI-ISAC gone)
• Loss of vulnerability scanning and incident response from CISA
• Many small jurisdictions cannot afford paid CIS memberships
• State bans on private election funding complicate philanthropic alternatives
• New election officials (high turnover since 2020) are less experienced with cybersecurity protocols
</t>
  </si>
  <si>
    <r>
      <rPr>
        <sz val="11"/>
        <color rgb="FF000000"/>
        <rFont val="Aptos Narrow"/>
        <scheme val="minor"/>
      </rPr>
      <t xml:space="preserve">Rating is "Medium" because the threat is serious but remains unrealized, and US structural buffers significantly mitigate risk.
(1) No demonstrated impact on voter participation or election outcomes: No US cyberattack has changed vote tallies, disrupted voting operations, or taken election infrastructure offline. The 2024 election succeeded despite active operations by Russia, China, and Iran. US decentralization (10,000+ jurisdictions, no single point of failure) is a powerful structural buffer that has no international equivalent.
(2) Trajectory is Escalating due to defense degradation: The federal cybersecurity infrastructure that protected 2020 and 2024 has been systematically dismantled — CISA frozen, EI-ISAC defunded, regional advisors laid off, Cyber Command leadership fired. This represents a significant deterioration of defensive posture. Sen. Warner: 'going into 2026 with our guard down.' </t>
    </r>
    <r>
      <rPr>
        <b/>
        <sz val="11"/>
        <color rgb="FF000000"/>
        <rFont val="Aptos Narrow"/>
        <scheme val="minor"/>
      </rPr>
      <t xml:space="preserve">Both the threat actors' capabilities may be changing with more sophisticated AI capabilities, as have US defense capabilities. AI advancement will probably accelarate this threat.
</t>
    </r>
    <r>
      <rPr>
        <sz val="11"/>
        <color rgb="FF000000"/>
        <rFont val="Aptos Narrow"/>
        <scheme val="minor"/>
      </rPr>
      <t xml:space="preserve">
(3) Election integrity impact through confidence erosion: Under the broadened rubric, the strongest impact pathway is not turnout disruption but delegitimization. Even a contained cyberattack that becomes public could be weaponized to undermine confidence in results — particularly given the current political environment. The 200+ bomb threats in 2024 illustrate this: no votes changed, but they disrupted the election experience and fed conspiracy narratives.
Rating is "Medium" rather than "High" because: (a) the threat remains entirely prospective — unlike ICE intimidation (documented 3–5pp minority turnout drop) or election official threats (38% experiencing harassment), no cyberattack has produced measurable harm to US elections; (b) US decentralization provides a structural buffer unmatched internationally; (c) experts in our interviews flagged the defense gap as serious but did not emphasize foreign interference as a top threat relative to domestic threats.
Rating is "Medium" rather than "Low" because: (a) the dismantling of CISA/EI-ISAC is a real structural deterioration, not merely rhetorical; (b) Weil called it one of his 'top two concerns'; (c) the confidence-erosion pathway is plausible and could be significant in competitive races; (d) under-resourced jurisdictions are genuinely exposed.
Key uncertainty: Whether foreign adversaries will exploit the defense gap in 2026, and whether state-level and private sector efforts can compensate for lost federal capacity in time.</t>
    </r>
  </si>
  <si>
    <t>1. Brennan Center — Federal government undermining election security.
https://www.brennancenter.org/our-work/research-reports/how-federal-government-undermining-election-security
2. Governing.com — Feds cut election cybersecurity; officials adapt.
https://www.governing.com/management-and-administration/the-feds-cut-funding-for-election-cybersecurity-how-will-public-officials-adapt
3. CNN (Jan 2026) — Secret cyber operations protected 2024; now gutted.
https://www.cnn.com/2026/01/28/politics/hacking-disinformation-election-security
4. Democracy Docket — CISA ends election security program support.
https://www.democracydocket.com/news-alerts/cybersecurity-agency-ends-support-to-election-security-program/
5. CyberScoop — States look inward for election security.
https://cyberscoop.com/cisa-election-security-cutbacks-states-trump-administration/
6. Brennan Center — Project 2025 plan for CISA threatens elections.
https://www.brennancenter.org/our-work/research-reports/project-2025s-plan-cybersecurity-agency-threatens-election-security
7. Brennan Center (2025 survey) — 60% of officials concerned about federal security cuts.
https://www.brennancenter.org/our-work/analysis-opinion/survey-finds-election-officials-want-more-support-amid-federal-cutbacks</t>
  </si>
  <si>
    <t>This is part of foreign interference.</t>
  </si>
  <si>
    <t>"Nationalizing" elections (Defintion: federal takeover of state adminsitered elections) - Threat is highly unlikely, can be crossed out</t>
  </si>
  <si>
    <t>No</t>
  </si>
  <si>
    <t>No direct US precedent for executive-branch takeover of state election administration. The Constitution (Article I, Section 4) explicitly assigns election administration to states and regulatory authority to Congress, with no independent role for the president.
However, the current administration has taken unprecedented steps toward federal control:
• Trump stated Republicans should 'take over the voting in at least 15 places' and 'nationalize the voting' (Bongino podcast, Feb 2026)
• In Oval Office: 'A state is an agent for the federal government in elections. I don't know why the federal government doesn't do them anyway.'
• Draft emergency executive order (reported by Democracy Docket, Mar 2026) would declare national emergency, prohibit most mail ballots, require all 211 million registered voters to re-register in person with citizenship proof.
• Multiple courts have ruled the 2025 EO exceeded presidential authority (citing Youngstown Steel).
Historical analog: Enforcement Acts of 1870-71 led to federal marshals at polling places to protect Black voters' rights, but states still administered elections. Acts were repealed in 1894.
Key distinction: This threat is largely a META-THREAT that aggregates threats 1 (executive orders), 2 (ICE), and 4 (voter data). The 'nationalization' rhetoric escalates and unifies the individual mechanisms under a single authoritarian framework.</t>
  </si>
  <si>
    <t>International precedent is directly relevant: executive takeover of election administration is a hallmark of democratic backsliding (Hungary, Venezuela, Turkey). Brookings and Democratic Erosion scholars explicitly frame the US situation through the lens of stealth authoritarianism (Varol) — legal reforms framed as improving integrity while centralizing partisan control.
However, the US institutional setting (independent judiciary, federalism, bipartisan election administration in many states) is substantially more robust than these comparisons.</t>
  </si>
  <si>
    <t>US institutions are strong but being tested:
• Constitution is clear: no presidential authority over election administration
• Courts have blocked every challenged element of the 2025 EO
• Senate Republican leader Thune: 'I'm not in favor of federalizing elections'
• Even conservative legal scholars oppose executive election takeover
• US decentralization (10,000+ jurisdictions) makes actual federal takeover logistically near-impossible
However:
• The rhetoric itself has a chilling effect on state officials (Oregon SoS: 'I don't think we can put anything past this administration')
• Republican-controlled states may voluntarily align with federal demands, effectively achieving 'nationalization' through cooperation rather than coercion
• Draft emergency EO represents the most extreme possible escalation — if issued, would create constitutional crisis
• The aggregation of threats 1, 2, and 4 under a nationalization framework creates cumulative pressure even if no single mechanism succeeds</t>
  </si>
  <si>
    <t>Rating is "Low" because all three AND conditions for Low are met:
(1) Limited precedent: No US president has ever taken over state election administration. The attempt is structurally novel and constitutionally unprecedented.
(2) Strong safeguards: Article I Section 4 of the Constitution, an independent judiciary that has blocked every challenged provision, bipartisan opposition (Senate Majority Leader opposes it), and the logistical impossibility of federalizing 10,000+ election jurisdictions.
(3) Stable/declining trajectory for the SPECIFIC mechanism of direct federal takeover: courts are blocking it, Congress is not acting on it, and even the administration's own press secretary walked back Trump's comments to the SAVE Act.
Rating is NOT 'Contained' because the threat is not actively countered at the meta-level — the individual component threats (EOs, ICE, voter data) ARE being countered, but the unifying nationalization framework continues to escalate rhetorically.
Why not Medium? The 'nationalization' rhetoric's primary danger is as a chilling effect and a coordination mechanism for the component threats, which are already assessed individually in rows 19-22. To avoid double-counting, this row should capture only the ADDITIONAL risk from direct federal election takeover, which is low given constitutional and institutional barriers.
Key uncertainty: The draft emergency executive order. If issued, it would trigger an immediate constitutional crisis. Its probability is uncertain but its impact would be transformative. This represents a low-probability, high-impact scenario — the expected value remains low, but the tail risk is severe.</t>
  </si>
  <si>
    <t>1. Stateline (Feb 2026) — Trump's 'nationalize' comments; officials brace.
https://stateline.org/2026/02/06/trumps-calls-to-nationalize-elections-have-state-local-election-officials-bracing-for-tumult/
2. Brookings (Feb 2026) — Constitutional analysis; no presidential authority.
https://www.brookings.edu/articles/does-president-trump-have-the-authority-to-nationalize-voting/
3. Votebeat (Feb 2026) — Interpretation of Trump's comments.
https://www.votebeat.org/2026/02/09/donald-trump-dan-bongino-nationalize-take-over-voting-2026-election/
4. Center for American Progress — Draft emergency EO analysis.
https://www.americanprogress.org/article/the-trump-administration-has-no-legal-authority-to-invoke-national-security-and-take-over-elections/
5. Democracy Docket (Mar 2026) — Draft emergency EO reported.
https://www.democracydocket.com/news-alerts/exclusive-read-the-draft-executive-emergency-order-for-trump-to-take-control-of-elections/
6. Democratic Erosion (Feb 2026) — Academic analysis.
https://democratic-erosion.org/2026/02/13/nationalizing-elections-trump-seeks-more-control-over-electoral-process/</t>
  </si>
  <si>
    <t>Eliminated – Not a Threat</t>
  </si>
  <si>
    <t xml:space="preserve">Experts did not really mentioned this threat or at least not among the priorities. They thought it was less threatening. </t>
  </si>
  <si>
    <t>Threat Severity</t>
  </si>
  <si>
    <t>Counter-tactic</t>
  </si>
  <si>
    <t>Phase 1: Quick Tactic Filtering</t>
  </si>
  <si>
    <t>2028 Priority Flag</t>
  </si>
  <si>
    <t>Phase 2: Expert Interviews</t>
  </si>
  <si>
    <t>Phase 3: Theory of Change</t>
  </si>
  <si>
    <t>Expert Enthusiasm</t>
  </si>
  <si>
    <t>(from Threat Severity sheet)</t>
  </si>
  <si>
    <t>Filter 1: Already properly resourced (fail if it is!)</t>
  </si>
  <si>
    <t>Filter 2: Time Applicable</t>
  </si>
  <si>
    <t>Filter 3: Evidence floor</t>
  </si>
  <si>
    <t>Evidence Floor Notes:</t>
  </si>
  <si>
    <t>NOW = act before 2026 midterms
2028 = defer to 2028 cycle planning</t>
  </si>
  <si>
    <t>Int1_Endorsement</t>
  </si>
  <si>
    <t>Int1_Notes</t>
  </si>
  <si>
    <t>Int 2_Endorsement</t>
  </si>
  <si>
    <t>Int 2_Notes</t>
  </si>
  <si>
    <t>Int 3-Endorsement</t>
  </si>
  <si>
    <t>Int 3_Notes</t>
  </si>
  <si>
    <t>Int 4_Endorsement</t>
  </si>
  <si>
    <t>Int 4_Notes</t>
  </si>
  <si>
    <t>Int 5_Endorsement</t>
  </si>
  <si>
    <t>Int 5_Notes</t>
  </si>
  <si>
    <t>Tally</t>
  </si>
  <si>
    <t>Q1: Who does this tactic reach, and how?</t>
  </si>
  <si>
    <t xml:space="preserve">Q2: What is the mechanism by which it counters the threat? </t>
  </si>
  <si>
    <t xml:space="preserve">Q3: What conditions need to be true for it to work? </t>
  </si>
  <si>
    <t xml:space="preserve">Q4: How many voters could realistically be protected? </t>
  </si>
  <si>
    <t xml:space="preserve">Q5: Is that scale meaningful relative to margins in competitive 2026 races? </t>
  </si>
  <si>
    <t>ToC Notes</t>
  </si>
  <si>
    <t>Tiebreaker Only</t>
  </si>
  <si>
    <t>PASS — At least one credible case study, survey evidence, practitioner-documented outcome, or systematic review supporting the tactic's effectiveness. Higher-quality evidence (RCTs, quasi-experimental designs, large-N impact evaluations) exceeds the bar.</t>
  </si>
  <si>
    <t>✓  PASS — Logic holds, required conditions are present in 2026, and potential reach is meaningful relative to competitive race margins.</t>
  </si>
  <si>
    <t>✓ Strong — Expert(s) volunteered tactic as promising or underinvested without prompting.</t>
  </si>
  <si>
    <t>FAIL — Only theoretical/conceptual arguments, opinion-based endorsements, or anecdotal claims with no documented real-world outcomes. Purely speculative mechanisms with no empirical support of any kind.</t>
  </si>
  <si>
    <t>✗  FAIL — Logic does not hold, required conditions are absent, OR realistic scale is too small to affect outcomes even if the tactic works perfectly.</t>
  </si>
  <si>
    <t>○ Standard — Endorsed when asked but not flagged as a priority.</t>
  </si>
  <si>
    <t>Current Executive orders to restrict voting</t>
  </si>
  <si>
    <t>The impact mechanism is: coalition files suit rapidly after a threatening executive order → court issues preliminary injunction blocking implementation →   the order cannot take effect while litigation proceeds, protecting voters in the near term. This mechanism has been demonstrated in practice in 2025. When President Trump signed an executive order on 25 March 2025 requiring documentary proof of citizenship to register to vote, a coalition of voting rights organisations including the ACLU, Brennan Center, NAACP Legal Defence Fund, and League of Women Voters. In  April 2025 — the same day the EAC was required to act — a federal court issued a preliminary injunction blocking the key provision. By October 2025 the injunction was made permanent (League of Women Voters Education Fund v. Trump, ACLU [https://www.aclu.org/press-releases/court-strikes-down-key-part-of-trumps-unlawful-voting-executive-order-permanently-blocking-show-your-papers-requirement]). A second federal judge separately blocked further provisions in June 2025 (Votebeat [https://www.votebeat.org/2025/06/13/trump-executive-order-on-elections-proof-of-citizenship-injunction/]). This is a direct, documented case of the tactic working as intended: rapid coalition litigation stopped a voter suppression measure before it could affect a single voter.</t>
  </si>
  <si>
    <t>Endorsed</t>
  </si>
  <si>
    <t>The expert repeatedly emphasized early legal action as a top tactic — "early legal action that has wins or slows it down... make it costly, make it unpopular, make it show, have rulings saying that it's illegal" — and highlighted the ACLU, Brennan Center, and Protect Democracy's litigation work.</t>
  </si>
  <si>
    <t>Expert 3 endorsed litigation as a key tactic. He praised Protect Democracy's pre-litigation and legal preparation work on election certification and discussed the importance of being "prepared for the potential legal battles." He also highlighted the need for legal networks to support county attorneys who lack election law training.</t>
  </si>
  <si>
    <t>Expert 4 supports legal challenges to election-related executive actions. The respondent emphasized the importance of independent experts and investigative journalists surfacing and verifying information, which strengthens the evidentiary base for litigation. She also discussed how foreign interference narratives could be weaponized to justify federal overreach into election administration, making legal preparedness critical.</t>
  </si>
  <si>
    <t>Endorsed (with caveats)</t>
  </si>
  <si>
    <t>Expert 5's most emphatic and repeated recommendation was [named individual] / Democracy Docket as the central figure in election litigation and integrity defense. He urged directing funding and volunteer energy toward legal challenge efforts. However, he self-identified as an academic rather than a practitioner, and his knowledge of countermeasure effectiveness is limited — treat as a directional endorsement rather than expert validation of this specific tactic.</t>
  </si>
  <si>
    <t>✓ Majority endorsed (4/4 experts)</t>
  </si>
  <si>
    <t>✓ Strong</t>
  </si>
  <si>
    <t>Civic and Voter education campaigns</t>
  </si>
  <si>
    <t>Civic education may boost civic engagement but the evidence is weak that it increases turnout and very weak that it can counter specific executive voting restrictions. The ToC is long, with weak evidence supporting each step.  However, there is some evidence that election officials provide voter information may help strengthen trust in elections (https://electionlab.mit.edu/sites/default/files/2023-10/voter-trust.pdf). The strongest direct support comes from the Gaudette et al. (2023) study.                                           The article describes survey experiments in Colorado, Georgia, Texas, and Los Angeles County showing that public information videos produced by election officials in each jurisdiction increased trust in their jurisdiction's elections among Republicans, Democrats, and independents. That's a cross-partisan effect across multiple jurisdictions, which is unusually clean evidence in this space.</t>
  </si>
  <si>
    <t>Core of their response — "educating voters about double checking their registration," getting "targeted information that's tailored to locations," and "scaffolding to making a voting plan"</t>
  </si>
  <si>
    <t>The excpert mentioned California work to "have the government engage in some communications to like encourage voting ahead of time" as part of prevention/mitigation strategy.</t>
  </si>
  <si>
    <t>Neutral</t>
  </si>
  <si>
    <t>Expert 3 did not directly discuss civic education campaigns. He noted election officials see themselves as responsible for "providing information" but lack resources for PR. He discussed the Texas primary informational changes causing confusion, suggesting voter information matters, but did not endorse broad civic education as a priority tactic.</t>
  </si>
  <si>
    <t>Expert 4 explicitly endorsed strategic communications including pre-bunking (getting ahead of disinformation) and debunking, as well as message testing to understand what motivates voter participation. The respondent emphasized positive, empowering framing — e.g., 'You are powerful, we see you at the polls, we have your back' — though noted this is not her primary area of expertise.</t>
  </si>
  <si>
    <t>Expert 5 strongly advocated for a large-scale public information campaign — a 'media blitz' of PSA-style messaging to inoculate the public against disinformation. He also stressed connecting democratic concerns to everyday issues (cost of living, access to services) rather than abstract constitutional principles. However, he acknowledged the difficulty of this work and noted the erosion of trust 'requires long-term re-education and re-socialization' — suggesting he sees it as necessary but uncertain about its effectiveness before November 2026.</t>
  </si>
  <si>
    <t>✓ Majority endorsed (4/5 experts)</t>
  </si>
  <si>
    <t>○ Standard</t>
  </si>
  <si>
    <t>Parallel registration safety net &amp; proactive registration check outreach to naturalized citizens</t>
  </si>
  <si>
    <t>Parallel registration component: Field experiments published in Electoral Studies found that sending simple postcards to eligible but unregistered citizens before a registration deadline produced statistically significant increases in both registration and turnout. (https://www.sciencedirect.com/science/article/abs/pii/S0261379418303469) Additionally, strong evidence exists for pre-registering under-18 citizens: a study using difference-in-difference methods and natural experiments using date-of-birth discontinuities found that pre-registration can be effective in achieving registration and increasing voter turnout. The evidence is strong about increasing turnout: https://ideas.repec.org/a/wly/amposc/v60y2016i2p364-382.html , https://cepr.org/voxeu/columns/impact-increased-youth-voter-turnout-fiscal-policy-evidence-us
Naturalized citizen outreach component: Theory of change is long (identification → contact → engagement → document retrieval → registration → turnout), with cost and time barriers at the document-procurement step that outreach alone cannot resolve. Most effective for the subset who have documents but cannot locate them; limited utility for the ~3.8 million who lack documents entirely.</t>
  </si>
  <si>
    <t>NOW</t>
  </si>
  <si>
    <t>"people getting kicked off the rolls without knowing…educating voters about double checking their registration, registering, double checking their registration, triple checking their registration, and if something goes wrong, helping them based on their location know when they have to fix things"</t>
  </si>
  <si>
    <t>Not mentioned</t>
  </si>
  <si>
    <t>[Naturalized citizen outreach:] Expert 4 raised serious concern about self-suppression among eligible voters in immigrant communities due to ICE presence near polling places. Proactive outreach to naturalized citizens to verify their registration aligns with her concern about vulnerable populations being deterred from participating.</t>
  </si>
  <si>
    <t>Expert 5 did not discuss parallel registration safety nets or voter registration verification in the interview. [Naturalized citizen outreach:] Expert 5 discussed fear among immigrants and those vulnerable to ICE as a voter suppression mechanism, but did not recommend proactive registration outreach to naturalized citizens as a specific countermeasure.</t>
  </si>
  <si>
    <t>✓ Combined: Registration safety net 1/5; Naturalized citizen outreach 1/4</t>
  </si>
  <si>
    <t>Two groups, with asymmetric evidence strength. (1) Eligible citizens who are unregistered or at risk of being purged — primary channel is postcards from election officials (strong evidence, Mann &amp; Bryant 2020), supplemented by texts and canvassing; includes pre-registration of under-18 voters where state law allows (well-evidenced). (2) Naturalized citizens facing documentation barriers — reached through trusted community organizations with multilingual outreach; evidence on this channel is mixed and most useful for the subset who have documents but cannot locate them, with limited reach for those lacking documents entirely.</t>
  </si>
  <si>
    <t>Counteracts executive orders at the individual level: urgency-driven outreach ("register now before the rules change, before the SAVE Act is implemented") catches voters before new barriers take effect. Safety net catches voters who would fall off rolls unaware; naturalized citizen outreach pre-empts documentation traps by helping voters secure proof before it's demanded. Even if restrictive orders survive litigation, prepared voters are protected.</t>
  </si>
  <si>
    <t>Action should happen before the SAVE act is implemented. Outreach must happen well before registration deadlines. Postcards sent by election officials are the channel with the strongest empirical support (Mann &amp; Bryant, 2020) and should be prioritized where feasible. Pre-registration of under-18 voters is also well-evidenced across multiple studies and should be pursued where state law allows. Must target swing states through trusted channels (community orgs, ethnic media) — noting that empirical evidence on these channels is mixed, so treat as supplementary rather than primary. States must still allow registration corrections.</t>
  </si>
  <si>
    <t>Registration safety net: Based on peer-reviewed effect sizes (Mann &amp; Bryant 2020: 0.9–2.2 pp turnout lift from official postcards among eligible-but-unregistered; Fowler 2017: ~2 pp from pre-registration among young adults), reaching ~1–3 million EBUs across swing states (AZ, GA, MI, NV, NC, PA, WI) would yield roughly 10,000–65,000 additional voters. Naturalized citizen outreach: Evidence on community-org/ethnic-media channels is mixed; reachable subset is limited by the document-procurement bottleneck (~3.8M lack documents entirely). Realistic estimate: 5,000–20,000 additional voters. Combined turnout impact: ~15,000–85,000 additional voters. Note: earlier estimate (45k–400k) conflated registrations with turnout and exceeded effect sizes found in peer-reviewed field experiments.</t>
  </si>
  <si>
    <t>Yes, if concentrated in swing states. Multiple 2022 House races were decided by &lt;5,000 votes. Even the low-end estimate (~6,000–9,000 per targeted state) exceeds typical competitive House margins.</t>
  </si>
  <si>
    <t>Logic holds for registration safety net (strong evidence, clear mechanism). Naturalized citizen outreach is weaker (long causal chain) but additive. Scale meaningful if geographically concentrated.</t>
  </si>
  <si>
    <t>Parallel registration component: Field experiments published in Electoral Studies found that sending simple postcards to eligible but unregistered citizens before a registration deadline produced statistically significant increases in both registration and turnout. (https://www.sciencedirect.com/science/article/abs/pii/S0261379418303469) Additionally, strong evidence exists for pre-registering under-18 citizens: an AJPS study (Holbein &amp; Hillygus 2016) using date-of-birth discontinuities found that pre-registration increases both registration and voter turnout. A separate study (Bertocchi et al.) using state-level variation and border-county comparisons found that lowering the voting age produced a 4.6% relative increase in youth turnout specifically — framed as evidence of de facto youth enfranchisement — and that this increased youth participation drove measurable shifts in fiscal policy, which is the study's main contribution. https://ideas.repec.org/a/wly/amposc/v60y2016i2p364-382.html , https://cepr.org/voxeu/columns/impact-increased-youth-voter-turnout-fiscal-policy-evidence-us
Naturalized citizen outreach component: Theory of change is long (identification → contact → engagement → document retrieval → registration → turnout), with cost and time barriers at the document-procurement step that outreach alone cannot resolve. Most effective for the subset who have documents but cannot locate them; limited utility for the ~3.8 million who lack documents entirely.</t>
  </si>
  <si>
    <t>0/5 experts endorsed (not raised in interviews)</t>
  </si>
  <si>
    <t>There is no direct evidence that state ICE-exclusion laws have yet been tested in court during an election, as this is an emerging legislative response to a 2025–2026 threat.</t>
  </si>
  <si>
    <t>Expert 4 raised serious concern about ICE deployment at or near polling stations, which could lead to self-suppression among eligible voters — particularly in immigrant communities. Thr expert also flagged FBI presence at polling places as a form of federal voter intimidation. State laws preventing such presence align directly with her threat assessment.</t>
  </si>
  <si>
    <t>Expert 5 flagged ICE/National Guard deployment near polling places as a serious concern and discussed its chilling effect on voter participation, but did not specifically recommend state laws preventing such presence as a countermeasure.</t>
  </si>
  <si>
    <t>1/4 experts endorsed</t>
  </si>
  <si>
    <t>Volunteers, lawyers &amp; independent poll monitors deployed to highly contested districts — credible observer presence to deter interference and document irregularities</t>
  </si>
  <si>
    <r>
      <t xml:space="preserve">Volunteers &amp; lawyers component: The evidence base is weaker, not robust or experimental, but case study examples exist of volunteer participation/local poll watching groups e.g. in the Illinois primaries (https://news.wttw.com/2026/03/16/how-local-poll-watching-groups-are-preparing-primary-election-amid-concerns-over-federal). Brennan Center analysis is mixed — volunteer election observation can be important but misconduct by observers often hinders effectiveness.                                                                                                                                In a large-scale field experiment in Colombia, a Facebook advertisement campaign encouraged citizens to report election irregularities online (not a traditional in-person observation program). Letters sent directly to candidates about this program generated the largest and most precisely estimated reductions in the probability and number of irregularities, producing the clearest deterrence signal.  https://cadmus.eui.eu/server/api/core/bitstreams/d7bf97d1-d4db-5cf3-b5c8-e88254f1f5af/content.                            </t>
    </r>
    <r>
      <rPr>
        <b/>
        <sz val="11"/>
        <color rgb="FF000000"/>
        <rFont val="Aptos Narrow"/>
        <scheme val="minor"/>
      </rPr>
      <t>Hungary</t>
    </r>
    <r>
      <rPr>
        <sz val="11"/>
        <color rgb="FF000000"/>
        <rFont val="Aptos Narrow"/>
        <scheme val="minor"/>
      </rPr>
      <t xml:space="preserve"> example:  election monitors physically confronting vote-buying operations on election morning. https://resistingproject2025.substack.com/p/hungary-after-orban-moving-quickly                                                                                                                                          Evidence of international observation: https://www.cambridge.org/core/journals/world-politics/article/abs/observer-effect-in-international-politics-evidence-from-a-naturalexperiment/B72409C4FB717F72CAB765024468511F. Only anecdotal evidence in reports like: https://www.democracydocket.com/analysis/poll-watching-is-a-crucial-part-of-elections-how-did-it-become-controversial/ Note: The narrower sub-tactic of frontline legal response on election day specifically (deploying lawyers to polling places, filing same-day injunctions) has no rigorous peer-reviewed empirical literature.
Independent poll monitors component: A 2016 study that randomized information about capable and unbiased international election monitors increased Americans' confidence in the presidential election relative to a control of no information about election monitors (Bush and Prather 2022). More recently, 61% of Americans surveyed in 2022 said observation by non-partisan poll workers would increase their trust in election results (Stewart III 2023). https://www.journals.uchicago.edu/doi/pdf/10.1086/691055 ; https://heinonline.org/HOL/Page?collection=journals&amp;handle=hein.journals/stflr68&amp;id=1503&amp;men_tab=srchresults
Shared mechanism: Both tactics deploy credible, independent observers to polling places to deter interference, document irregularities, and increase public confidence in election results. The theory of change is that visible, legitimate observer presence raises the cost of misconduct and provides an evidence trail if irregularities occur.</t>
    </r>
  </si>
  <si>
    <t>"you can invest in lawyers to do lawfare and hopefully the rules aren't going to change" — also referenced Protect Democracy's legal team being "on the front lines of contesting some of these decisions and laws"</t>
  </si>
  <si>
    <t>She recommended funding All Voting is Local and ESRN, which surge resources (including legal) to threatened jurisdictions</t>
  </si>
  <si>
    <t>Expert 3 extensively discussed legal support networks for elections. He highlighted the need for training county attorneys to handle election-related legal battles, noting "the network that bolsters the county attorneys... they don't have any training in this. And that's a pretty big glaring error." He described nascent groups trying to stand up legal networks for 2026, and is part of the Committee for Safe and Secure Elections (CSSC), which includes Brennan Center, R Street, and Elections Group. On election-day readiness specifically, he noted the CSSC intro meeting for county attorneys "was very well attended" but "there's just no infrastructure there at all."</t>
  </si>
  <si>
    <t>Expert 4's emphasis on filling the gap left by diminished federal capacity and her concern about voter intimidation at polling places supports deploying volunteers and lawyers to contested districts. The expert stressed the need for independent actors to check government actions and protect voters.</t>
  </si>
  <si>
    <t>Expert 5 recommended directing funding and volunteer energy toward [named individual] / Democracy Docket and building legal defense infrastructure for election officials. He also urged building direct, supportive relationships with Secretaries of State and county-level officials. This aligns with deploying lawyers and volunteers to contested districts, though he did not discuss the specific operational tactic of election-day deployment. He also implied post-election legal challenges are a near-certainty and stressed organizations need to be prepared to move immediately, pointing to Democracy Docket as central to this effort.</t>
  </si>
  <si>
    <t>✓ Majority endorsed (5/5 experts)</t>
  </si>
  <si>
    <t>Voters (especially the ones who might fear ICE interference). Poll monitors presence enhances trust, turnout, safety around election, even the presence of such actors can have an influence.</t>
  </si>
  <si>
    <t>Informing the general public that lawyers and independent observers will monitor the election builds trust that results in higher turnout. This tactic directly addresses the threat: people may fear ICE presence at the polls — even if that fear is driven by misinformation — but knowing that credible monitors and legal support will be there to protect them reduces that fear, encourages participation, and can improve turnout among voters who would otherwise stay home.</t>
  </si>
  <si>
    <t xml:space="preserve">Observers must be perceived as non-partisan and credible. Observers must have legal standing to be present. Deployment must be concentrated in high-threat and contested districts (swing states), not spread thin. Voters must be informed that credible poll workers, lawyers are deployed. Misinformation has to be countered about the process. </t>
  </si>
  <si>
    <t>Swing states have ~15,000–25,000 polling places total (EAC EAVS: ~95,000 nationally in 2022). Realistic deployment: 3,000–8,000 high-risk locations. At ~1,100–2,200 registered voters per site (EAC average), that's ~3.3–17.6 million registered voters at covered locations. Actual protection effect is a fraction — even a small turnout boost at covered sites could yield tens of thousands of additional votes across targeted states.</t>
  </si>
  <si>
    <t>Yes, highly meaningful if concentrated in swing states. 2020 margins were razor-thin: AZ ~10K votes, GA ~12.7K, WI ~20.7K, NV ~33.6K, PA ~80K, MI ~154K. Just 44,000 votes across GA+AZ+WI separated an Electoral College tie. Even a marginal turnout effect at 3,000–8,000 covered polling places could exceed these margins in the tightest states.</t>
  </si>
  <si>
    <t>Logical pathway holds, evidence-base supported with data, experts endorsed, steps in the ToC should be checked.</t>
  </si>
  <si>
    <t>Legal precedent showing litigation works in court — a NYU Law Review article found that in roughly two dozen published federal voter intimidation cases, courts ruled in favour of plaintiffs in eight, and in unreported cases, plaintiffs achieved emergency injunctions and consent decrees (NYU Review of Law &amp; Social Change [https://socialchangenyu.com/review/voters-strike-back-litigating-against-modern-voter-intimidation/]). A 2022 example: an emergency same-day injunction in Beaumont, Texas stopped poll workers from targeting Black voters mid-election (Lawyers' Committee [https://www.lawyerscommittee.org/project/voting-rights-project/]).</t>
  </si>
  <si>
    <t>Emphasis on legal action against federal force deployments used to chill participation</t>
  </si>
  <si>
    <t>Expert 4 flagged both ICE and FBI presence at polling places as forms of federal voter intimidation causing self-suppression among eligible voters in immigrant communities. Litigation against such intimidation aligns directly with her threat assessment.</t>
  </si>
  <si>
    <t>Expert 5 identified ICE deployment at polling places as a serious concern with a chilling effect on voter participation, especially among vulnerable communities. He broadly endorsed litigation as the primary tool for defending election integrity, repeatedly pointing to [named individual] / Democracy Docket. He did not discuss litigation against ICE voter intimidation as a specific tactic, but the endorsement is implied by his broader framework.</t>
  </si>
  <si>
    <t>✓ Majority endorsed (3/4 experts)</t>
  </si>
  <si>
    <t>FOIA requests to uncover potential plans to deploy ICE and military to polling stations</t>
  </si>
  <si>
    <t>No strong evidence base. FOIA requests by American Oversight and the DNC (Oct 2025) to ICE, CBP, DOJ, DHS, and DoD seeking records on potential federal deployment to polling places have produced zero responsive documents after 5+ months — prompting a DNC federal lawsuit to compel disclosure (Mar 2026). Note: the requested records may or may not exist; under FOIA, agencies are required to inform the requester if no responsive files exist, or if they are exempted under the law from being revealed. The administration's non-compliance was also partly attributed to a DHS shutdown, with a DHS spokesperson stating: "DHS was actively working on this FOIA request until the most recent DHS shutdown. If Democrats want the FOIA to be processed, they must reopen DHS." No planning documents have been obtained. The administration's non-compliance is legally significant but does not constitute evidence of a deployment plan. Concern rests on public statements, not documentary proof. FOIA process is long, many steps in the ToC. (democracydocket.com/cases/federal-election-interference-records-challenge) - After further search in academic databases, no papers found that FOIA requests are used to uncover potential ICE deployment. FOIA requests are use to uncover election related regulations or irregularities and there are papers about those but not about the ICE or the deployment of military personnel: https://scholarship.law.wm.edu/facpubs/2173/</t>
  </si>
  <si>
    <t>Expert 5 did not discuss FOIA requests or transparency mechanisms for uncovering deployment plans.</t>
  </si>
  <si>
    <t>Not endorsed (0/4)</t>
  </si>
  <si>
    <r>
      <rPr>
        <sz val="11"/>
        <color rgb="FF000000"/>
        <rFont val="Aptos Narrow"/>
      </rPr>
      <t>Training &amp; assessments component: Weak evidence. Existing survey evidence of measures protecting poll workers and election officials. Brennan Center (https://www.brennancenter.org/our-work/analysis-opinion/poll-election-officials-finds-concerns-about-safety-political). No RCTs or high-quality studies, but survey evidence of organisations deploying the tactic signals some evidence of effectiveness. "</t>
    </r>
    <r>
      <rPr>
        <i/>
        <sz val="11"/>
        <color rgb="FF000000"/>
        <rFont val="Aptos Narrow"/>
      </rPr>
      <t>Most local election officials who reported that the government has worked to increase staff safety since 2020 said these efforts have helped. 83% of those who received additional funding [..] said the resources helped make their staff feel safer, and 73% said the same about legislation intended to protect election workers.</t>
    </r>
    <r>
      <rPr>
        <sz val="11"/>
        <color rgb="FF000000"/>
        <rFont val="Aptos Narrow"/>
      </rPr>
      <t>"
Physical infrastructure component: The main evidence gap is that there's no rigorous study directly measuring whether better-secured election offices reduce official attrition or improve certification outcomes. The Brennen Center source mentions the tactic but indeed there is no direct evidence of impact, just of existing practice. Therefore there is limited direct causal evidence for the intervention's effectiveness regarding the physical infrastructure component.
Law enforcement &amp; emergency management training component: Weak to moderate evidence base. Long ToC; training of emergency reaction is a longer-term process. No quasi-experimental studies found. Practitioner consensus and structured qualitative evidence only, supported by adjacent preparedness literature. E.g. Policy brief (11 states) — Law enforcement best practices for election day incidents, based on interviews with law enforcement across 11 states, outlines training recommendations for responding to threats and emergencies (e.g. bomb threats) on election day. https://www.policinginstitute.org/wp-content/uploads/2024/07/SUDC_NPIReport-FULL.pdf
Shared mechanism: All components harden the election environment — through training officials to handle physical threats, improving the security of physical spaces, and preparing law enforcement for election-day incidents. The goal is to reduce intimidation-driven attrition and ensure election operations can continue under pressure.</t>
    </r>
  </si>
  <si>
    <t>She highlighted preparing local election officials and civil society organizations for scenarios involving federal law enforcement or military presence — specifically through tabletop exercises simulating these scenarios. She also explicitly endorsed preparing local law enforcement for scenarios: "what to do when federal law enforcement shows up... how to react" and referenced tabletop exercises with the Committee on Safe and Secure Elections (co-staffed with Brennan Centre and R Street).</t>
  </si>
  <si>
    <t>Expert 3 explicitly endorsed physical and cybersecurity threat assessments and tabletop exercises as addressable threats. He stated these are "probably the most addressable threat" and that "we can certainly do more to bolster election officials' preparedness for physical threats." He is part of the Committee for Safe and Secure Elections (CSSC), described as "the first partnership between election officials and law enforcement." He discussed how bomb threats in the 2025 NJ and Kentucky elections required real-time law enforcement coordination, and that this information-sharing capacity is now lost. He endorsed training as a priority but noted it requires long-term policy investment. He is part of a network doing tabletop exercises and threat assessments, though notes capacity is limited and many states cannot accept philanthropic dollars for election operations.</t>
  </si>
  <si>
    <t>Expert 5's most concrete recommendation was for organizations to build direct, supportive relationships with Secretaries of State and county-level election officials — offering legal defense funding and making clear they will not face federal pressure alone. He described anticipatory compliance as a key risk and emphasized the importance of institutional backing. However, he did not discuss physical security training or tabletop exercises specifically.</t>
  </si>
  <si>
    <t>Election officials and poll workers in targeted jurisdictions — reached through direct training programs, tabletop exercises, and security assessments at their offices and polling sites.</t>
  </si>
  <si>
    <t>Hardening physical security and preparing officials for threat scenarios (e.g., federal pressure, intimidation) → officials less likely to resign or comply under duress → election administration continues functioning → votes are counted and certified as intended.</t>
  </si>
  <si>
    <t>(1) Sufficient jurisdictions accept and participate in training/assessments. (2) Election officials remain in their roles long enough to benefit. (3) State laws allow philanthropic support for election operations (noted as a barrier by experts).</t>
  </si>
  <si>
    <t>There are over 10,000 local election jurisdictions nationally (EAC), with ~6,500 surveyed by the EAVS. Michigan alone has 1,520 local election jurisdictions. The 7 swing states have 513 counties combined, but the actual number of local election jurisdictions is far higher in states that administer elections at the township level (MI, WI). Each county in swing states serves an average of 100,000–200,000+ registered voters (e.g., PA: ~9M across 67 counties; GA: ~7.2M across 159 counties; NC: ~7.8M across 100 counties). If training stabilizes even a fraction of officials who would otherwise resign or comply under pressure, potentially hundreds of thousands to millions of voters are protected in aggregate. Evidence from Hungary: based on the recent example of the Hungarian elections, two weeks before the elections independent poll watchers prevented election day fraud which was fundamental in securing the integrity of the Hungarian elections. I know the US context might be different, I am just citing this to say that even in a very short time, people can be mobilized to protect the integrity of elections and the extremely high turnout also signals that people trusted that their vote will count. (https://english.atlatszo.hu/2026/04/17/vampires-dont-like-sunlight-how-volunteer-poll-watchers-stopped-the-vote-buying-machine) /  Tisza deployed a remarkable 50,000 election monitors to vote-counting committees in polling stations across the country. In a country of 9.5 million people, that’s about one out of every 200 Hungarians. For the U.S. to do the same, per capita, it would take about 1.7 million observers. (https://www.euronews.com/2026/04/12/record-turnout-as-close-of-polls-nears-in-hungarys-most-consequential-election-in-decades?utm_source=substack&amp;utm_medium=email) + useful lessons from Hugary for the US: https://resistingproject2025.substack.com/p/what-worked-take-home-lessons-for</t>
  </si>
  <si>
    <t>Yes — if even a handful of county officials in swing states are prevented from resigning or improperly decertifying results, that can affect tens of thousands of votes per county, well within competitive race margins.
Sources: In AZ, 12/15 county election chiefs departed since 2020; in PA, ~70 directors in 40/67 counties left (CNN/Issue One, Nov 2023). Swing state counties average 100K–200K+ registered voters each (NC: 7.8M across 100 counties; GA: 7.2M across 159 counties; PA: ~9M across 67 counties). 21% of officials said they were unlikely to continue serving through 2026 (Brennan Center, 2024). Turnover remained high in 2025 with 53 chief officials leaving in Western states alone (Votebeat/Issue One, Feb 2026).</t>
  </si>
  <si>
    <t>Logical, and the safety of election officials meaningfully address the threat of their intimidation. Already preparedness can be a countermeasure or mitigation strategy against intimidation, and it has a wide reach across many states and counties.
Additionally, there is clear evidence: voters believe there is less election-related fraud and are more confident in elections when they believe their state employs more and more effective election security policies.</t>
  </si>
  <si>
    <t>Pass laws to protect election officials’ personal information</t>
  </si>
  <si>
    <t>Legislative activity documented but no evidence yet that laws have reduced threats or improved retention; too early to assess</t>
  </si>
  <si>
    <t>Not discussed in the interview.</t>
  </si>
  <si>
    <t xml:space="preserve"> - </t>
  </si>
  <si>
    <r>
      <t>Weak evidence base. No experimental or quasi-experimental studies measure whether AG public legal warnings reduce election worker intimidation.  Brennan Center annual surveys show 38% of local election officials still experienced threats or harassment in 2024 (https://www.brennancenter.org/our-work/analysis-opinion/poll-election-officials-finds-concerns-about-safety-political).  
Criminology research consistently finds that perceived certainty of apprehension drives deterrence (Nagin, Crime &amp; Justice, 2013; nij.ojp.gov/topics/articles/five-things-about-deterrence) (NOTE: this study does not specifically mention "publicised warnings", rather speaks about strategies of police as sentinels, or hot-spot policing being particularly effective in increasing the sense of perceived certainty of being caught). From the article: "</t>
    </r>
    <r>
      <rPr>
        <i/>
        <sz val="11"/>
        <color rgb="FF000000"/>
        <rFont val="Aptos Narrow"/>
      </rPr>
      <t>it is the certainty of being caught that deters a person from committing crime, not the fear of being punished or the severity of the punishment. Effective policing that leads to swift and certain (but not necessarily severe) sanctions is a better deterrent than the threat of incarceration.</t>
    </r>
    <r>
      <rPr>
        <sz val="11"/>
        <color rgb="FF000000"/>
        <rFont val="Aptos Narrow"/>
      </rPr>
      <t>" --&gt; thus this cited literature does not say anything about the impact of issuing legal warnings, actually one might conclude it speaks against it as, a warning, not accompanied by any policing strategies, only constitutes threat (also note this discussion is about criminal activity in general, not electoral related specifically).</t>
    </r>
  </si>
  <si>
    <t>EOLDN exists and is operational — a concrete programme that matches officials with pro bono attorneys (EOLDN [https://eoldn.org/]), run by the nonpartisan Center for Election Innovation &amp; Research EOLDN exists and is operational — a concrete programme that matches officials with pro bono attorneys (EOLDN [https://eoldn.org/]), run by the nonpartisan Center for Election Innovation &amp; Research
Democracy Docket outcome data — in the 2023–24 cycle, 184 of 290 consequential voting rights orders were victories for voters (63%), showing the broader coalition litigation environment works (Democracy Docket 2024 Litigation Report [https://www.democracydocket.com/analysis/2024-litigation-report/])</t>
  </si>
  <si>
    <t>She endorsed legal defense broadly — early legal action to challenge deployments and "have rulings saying that it's illegal."</t>
  </si>
  <si>
    <t>Expert 3 discussed the need for legal defense networks for election officials. He highlighted how county attorneys lack training in election law and described nascent efforts by CSSC partners (Brennan Center, R Street, Elections Group) to build a county attorney network. He noted "a lot of these come down to legal battles and the lawyers themselves who represent the counties aren't actually really ready."</t>
  </si>
  <si>
    <t>Expert 5's most urgent and concrete recommendation. He argued election officials are on the front lines but often isolated, and the most valuable thing an outside organization can do is offer legal defense funding and make clear they will not be left to face federal pressure alone. He acknowledged some officials may resist, viewing outside groups as partisan, but stressed making the offer regardless. He also repeatedly pointed to [named individual] / Democracy Docket as the highest-impact destination for funding. Caveat: he self-identified as an academic, not a practitioner, so this is a strongly held directional view rather than operational expertise.</t>
  </si>
  <si>
    <t>State refusal of unlawful DOJ voter data demands has already produced concrete court victories. Federal district courts dismissed the DOJ's cases against California, Michigan, and Oregon in early 2026 — the California court explicitly finding the demands violated federal privacy law (https://statedemocracy.law.wisc.edu/our-work/can-the-federal-government-force-states-to-hand-over-citizens-voter-information). As of March 2026, the DOJ has sued 29 states and DC and lost the first three decided cases. Existing case law consistently permits states to withhold sensitive voter data (Social Security and driver's licence numbers) even where some disclosure is required, giving the tactic a strong legal foundation independent of the current litigation. (brennancenter.org/our-work/research-reports/tracker-justice-department-requests-voter-information; statedemocracy.law.wisc.edu/our-work/can-the-federal-government-force-states-to-hand-over-citizens-voter-information)</t>
  </si>
  <si>
    <t>Legal action, litigation mentioned several times in interview</t>
  </si>
  <si>
    <t>Expert 5 flagged federal pressure on states to hand over detailed voter rolls as deeply troubling — an overreach that undermines the traditional separation between federal and state authority over elections and a tool that could intimidate voters and officials. This directly supports state refusal of unlawful DOJ data demands. However, he did not discuss specific legal strategies for contesting such demands in court.</t>
  </si>
  <si>
    <t>2/4 experts endorsed</t>
  </si>
  <si>
    <t>Moderate evidence base. The inaccuracy of purge databases like Crosscheck is among the most rigorously documented findings in voting rights research: a 2017 study found Crosscheck misidentified double-voting 99% of the time (Washington Post/Goel et al.); Crosscheck was shut down via ACLU litigation in 2019 after documented mass wrongful removals (https://apnews.com/general-news-2c82eb782e578bbb81c121ec453fbee8). A 2024 peer-reviewed study in Social Science Quarterly found Michigan purge rates were significantly higher in majority-Black and Democratic-leaning census tracts (onlinelibrary.wiley.com/doi/full/10.1111/ssqu.13447). CSO tracker publication has a documented causal chain to legal outcomes: Brennan Center and Demos data publication directly preceded and informed court victories blocking Crosscheck-based purges in Indiana and elsewhere. No study experimentally isolates the tracker publication tactic itself, but the evidence of database inaccuracy is peer-reviewed and the publication-to-litigation pathway is empirically traceable. (brennancenter.org/our-work/research-reports/purges-growing-threat-right-vote; demos.org/research/protecting-voter-registration-assessment-voter-purge-policies-ten-states)</t>
  </si>
  <si>
    <t>No direct evidence exists as this tactic has not yet been executed. The case for it rests on one strong precedent: an independent academic study of the Crosscheck voter matching system documented a 99% false-positive rate and directly enabled federal court injunctions blocking Crosscheck-based voter purges (Goel et al. [https://papers.ssrn.com/sol3/papers.cfm?abstract_id=3872769]; ACLU [https://www.aclu.org/cases/common-cause-indiana-v-lawson]). SAVE is a comparable system, currently lacking any published accuracy data despite screening tens of millions of voters (NPR [https://www.npr.org/2025/09/10/nx-s1-5477367/save-election-citizenship-data-trump]).</t>
  </si>
  <si>
    <t>Expert 5 described the SAVE Act as 'an American tragedy' and a 'solution searching for a problem,' noting non-citizen voting is essentially nonexistent. However, he did not recommend an independent accuracy audit as a countermeasure — his focus was on the political messaging harm rather than a technical rebuttal.</t>
  </si>
  <si>
    <t>Prebunking &amp; trusted local media fact-checking campaigns — inoculate voters before they encounter disinformation and build coalitions for real-time correction</t>
  </si>
  <si>
    <t>Strong evidence base. Prebunking literature (not only abot election information but general) has a strong academic evidence base, with dozens of pre-registered survey-based experiments demonstrating that inoculation against disinformation can be effective at discerning untrustworthy content and improving online sharing decisions (e.g. Biddlestone et al 2025 and 2026, Roozenbeek et al 2022, Lewandowsky and Linden 2021). Study examples: https://onlinelibrary.wiley.com/doi/full/10.1111/pops.70015, https://doi.org/10.1080/10463283.2021.1876983, https://www.nature.com/articles/s44271-025-00379-3, https://www.science.org/doi/10.1126/sciadv.abo6254
Prebunking programs have been found to be successful in several survey-based experiments, which might give the impression that they are the most promising of the tactics we reviewed. However, changing behaviour at a large scale in the physical world, like voting, is different and more difficult than changing attitudes in a survey or even changing online information sharing behaviour. We do think prebunking is likely a valuable tactic to deploy, but we are not confident that it will be as robustly effective as the extensive research suggests.
For the real-time fact-checking / trusted local media component: similar evidence from survey experiments and case studies from the US and Brazil show that interventions against disinformation can be effective in influencing voters. Studies: https://www.science.org/content/article/trust-elections-rises-after-inoculations-meant-preempt-false-fraud-claims, https://www.science.org/doi/10.1126/sciadv.adv3758
The shared mechanism is countering election disinformation through proactive communication — either before voters encounter it (prebunking/inoculation) or in real time through trusted local intermediaries (fact-checking coalitions). Both rely on credible messengers delivering accurate information to build voter resilience against false narratives.</t>
  </si>
  <si>
    <t>Expert explained the great academic evidence  but warned the difference btw experiements and real world examples and functionality.</t>
  </si>
  <si>
    <t xml:space="preserve">She mentions it after prompting but does not cite it as the number 1 threat and mentions a couple of organisations focusing on it. </t>
  </si>
  <si>
    <t>Does not support</t>
  </si>
  <si>
    <t>He acknowledges the threat but thinks that this type of work is left for private companies like Microsift and Google and not for non-profits who do not eally have a role.</t>
  </si>
  <si>
    <t>Expert 4 explicitly highlighted the value of pre-bunking (getting ahead of disinformation) and debunking (correcting it after the fact), as well as message testing. She emphasized positive, empowering framing. She identified this as one of the most tractable interventions for philanthropy.</t>
  </si>
  <si>
    <t>Expert 5 strongly advocated for a large-scale public information campaign — a 'media blitz' of PSA-style messaging designed to inoculate the public against disinformation before it takes hold. He envisioned credible, trusted public figures delivering factual counter-messaging (e.g., addressing the near-total absence of non-citizen voting) and pre-empting delegitimization narratives. He noted that unless people watch MSNBC, they are unlikely to encounter factual rebuttals, making proactive outreach essential. Caveat: he acknowledged the difficulty and uncertainty of such work, and his countermeasure expertise is self-described as limited.</t>
  </si>
  <si>
    <t>✓ Combined: Prebunking endorsed by 3/5; Local media by 2/5</t>
  </si>
  <si>
    <t>Voters in swing states who are exposed to — or at risk of encountering — election disinformation. Reached through three channels: (1) prebunking campaigns via social media, PSAs, and digital ads; (2) trusted local media fact-checking coalitions providing real-time corrections; (3) election officials proactively communicating how their systems work (e.g., why vote counting takes time, what security measures are in place). Particularly targets voters most susceptible to fraud narratives, including Republicans and communities of color disproportionately targeted by digital voter suppression campaigns.</t>
  </si>
  <si>
    <t>Credible messengers deliver accurate election information before disinformation takes hold (prebunking/inoculation) or in real time as it spreads (fact-checking), and election officials communicate security measures directly → voters build cognitive resistance to false fraud claims → election confidence is maintained and belief in false statements is reduced → voters are not discouraged from voting and do not support anti-democratic actions (e.g., refusing to accept results) → turnout is preserved and election outcomes are accepted as legitimate.</t>
  </si>
  <si>
    <t>(1) Prebunking messages must reach voters before or shortly after disinformation exposure — timing is critical. (2) Messengers must be credible to the target audience (election officials, local media, cross-partisan figures — not perceived as partisan). (3) Social media platforms and digital channels must allow distribution; reduced platform moderation and government suppression of election security communication are risks. (4) Local media coalitions need adequate funding and capacity — local newsrooms have been shrinking. (5) Election officials need resources and training for proactive communication; many lack PR capacity and see disinformation as outside their responsibility (per expert Weil).</t>
  </si>
  <si>
    <t>In the 7 swing states, there are ~48M+ registered voters (GA ~7.2M, MI ~7.3M, NC ~7.8M, PA ~9M, AZ ~4.1M, WI ~3.5M, NV ~2.2M). Digital prebunking campaigns can reach millions at relatively low cost.
Evidence of meaningful scale effects: A pre-registered study of 4,293 US voters found prebunking significantly reduced belief in election myths, with effects persisting for at least one week and consistent across partisan lines. In a study by Carey et al. (Science Advances, 2025), belief in false statements dropped from 19.5% to 10.6–12.3% after prebunking — and among Republicans specifically, false claim beliefs dropped from 41.3% to 19.7–24.4% (relative reductions of 41–52%). A PNAS study (Jan 2026) found that individuals exposed to targeted digital voter suppression ads were less likely to vote, demonstrating the real-world turnout impact of the disinformation this tactic counters.
Even modest effects on a large base matter — if prebunking preserves the turnout or election confidence of just 1–2% of reachable voters, that’s hundreds of thousands of votes in states decided by margins of tens of thousands.</t>
  </si>
  <si>
    <t>Yes. Prebunking is one of the most evidence-backed interventions in this framework — supported by multiple RCTs, pre-registered experiments, and cross-national evidence (US and Brazil). It is low-cost and scalable (brief digital messages), works across partisan lines, and effects persist for weeks. Combined with proactive election official communication (which a separate n=10,000 study showed increases trust), this tactic addresses the threat at multiple points: before exposure (prebunking), during exposure (fact-checking), and regarding the process itself (official communication).
Main limitation: less than 3% of people who see misinformation ever see its correction (per editorial in Science Advances) — which is precisely why the proactive/pre-emptive prebunking approach is essential rather than relying on post-hoc fact-checking alone.</t>
  </si>
  <si>
    <t>Strong ToC. The causal chain is well-supported by experimental evidence: prebunking → reduced false beliefs → maintained election confidence → preserved turnout. Three complementary delivery channels (prebunking campaigns, local media fact-checking, election official communication) address the threat at different stages. The mechanism is low-cost, scalable, and works across partisan lines. The main risk is reach — most people who encounter disinformation never see corrections, making the pre-emptive approach essential. Conditions are largely present but depend on platform access and local media/official capacity.</t>
  </si>
  <si>
    <t xml:space="preserve">  └ Expert views: Local media fact-checking component</t>
  </si>
  <si>
    <t>(see combined evidence in row above)</t>
  </si>
  <si>
    <t>Difficult filed as gov has its own media bubbble like Truth Social.</t>
  </si>
  <si>
    <t>No discussion of local media coalitions for fact-checking. Expert 3 noted that election officials see disinformation as outside their responsibility and run into First Amendment issues.</t>
  </si>
  <si>
    <t>Expert 4's most strongly endorsed intervention was supporting independent experts and investigative journalists to surface and verify information about foreign malign influence. She noted that 'government communications are most credible when independent voices are saying the same thing' and that platforms are doing less reporting than before, making independent research even more critical. She recommended DFRLab (Atlantic Council), Georgetown's Institute for the Study of Diplomacy, Expert 1, [named researcher], Graphika, and Recorded Future as credible organizations doing this work.</t>
  </si>
  <si>
    <t>Expert 5 noted that factual rebuttals to election disinformation are only available to those watching MSNBC, implying a need for broader reach. However, he did not specifically discuss building coalitions of trusted local media for fact-checking. His recommendation was more about a centralized PSA-style media blitz than distributed local media networks.</t>
  </si>
  <si>
    <t>(see combined tally above)</t>
  </si>
  <si>
    <t xml:space="preserve">  └ Election officials should proactively communicate the technical security measures in place before they are needed</t>
  </si>
  <si>
    <t>One survey experiemental study found that providing voters with information about vote counting and the legitimate reasons for delays in the release of election results increases trust and mitigates the distrust induced by delays. This indicates that communication about electoral security measures can help increase trust in elections. (Pre-registered survey experiement with 10,000 Americans) https://doi.org/10.1093/pnasnexus/pgae414</t>
  </si>
  <si>
    <t>Local election officials trained and used against threats.</t>
  </si>
  <si>
    <t>Expert 3 discussed election officials' role in providing information to voters. He noted that election officials see themselves as responsible for "providing information" but lack resources for broader PR. He discussed the Texas primary example where informational changes caused confusion, indicating proactive communication by officials is important. He also emphasized training election officials as key.</t>
  </si>
  <si>
    <t>Expert 4 noted that government communications are most credible when independent voices corroborate them. This implies election officials communicating security measures is valuable but insufficient on its own — it needs to be paired with independent validation. She cautioned against over-reliance on government-only communications given the politicization of election security issues.</t>
  </si>
  <si>
    <t>Expert 5 did not specifically discuss election officials proactively communicating technical security measures.</t>
  </si>
  <si>
    <t>✓ Majority endorsed (3/5 experts)</t>
  </si>
  <si>
    <t>Parallel vote tabulation / "quick counts"</t>
  </si>
  <si>
    <t>There is evidence that parallel vote tabulations helped verify elections in Ukraine, Ghana and Paraguay. Please find these case studies in the NDI report here: https://www.ndi.org/sites/default/files/1417_elect_quickcounthdbk_0.pdf, Ghana case study: https://www.files.ethz.ch/isn/157185/Vol%2012_Nr%202_Parallel_Vote_Tabulation-14Nov2012.pdf, Ukraine case: https://epde.org/?news=statement-of-opora-on-e-day-and-parallel-vote-tabulation. Furthermore, we only found one case study showing that  PVT increases trust in elections: https://www.tandfonline.com/doi/abs/10.1080/23743670.2016.1256050 . Caveat: no US specific case study examples of this so far.</t>
  </si>
  <si>
    <t>She mentions it is key to count vote quickly before assumptions of false voting information and delegitimastion of results can emerge.</t>
  </si>
  <si>
    <t>Citizens, civil society organizations, and media in swing states — reached through publicly visible independent vote tabulation efforts that provide a verifiable check on official results.</t>
  </si>
  <si>
    <t>Independent observers conduct a parallel count of votes (or a statistically valid sample) → results are published alongside official results → any discrepancy is immediately visible → delegitimization narratives ("the count was rigged") fail because there is independently verifiable proof → election outcomes are accepted as legitimate.</t>
  </si>
  <si>
    <t>(1) Legal framework must permit independent observation and tabulation. (2) Sufficient trained volunteers/observers to cover a statistically meaningful sample of precincts. (3) Results must be published quickly enough to pre-empt fraud narratives (before delegitimization takes hold). (4) No US-specific precedent — evidence comes from Ukraine, Ghana, and Paraguay where quick counts verified contested elections.</t>
  </si>
  <si>
    <t>Scale depends on the number of precincts covered. A statistically valid sample-based quick count can cover a state with a few hundred observation points. However, no US implementation exists to date, so scale is theoretical. International precedent shows it can be decisive in contested elections.</t>
  </si>
  <si>
    <t>Potentially meaningful but unproven in the US context. International evidence is positive (NDI quick count methodology verified elections in multiple countries), but the US electoral system is more decentralized and litigious. Only 1/4 experts endorsed this tactic. It may function better as a supplementary credibility tool than a standalone intervention.</t>
  </si>
  <si>
    <t>Plausible mechanism but limited expert support (1/4) and no US precedent. International evidence is encouraging but not directly transferable. Better suited as a complementary measure to prebunking and official communication rather than a standalone tactic.</t>
  </si>
  <si>
    <t xml:space="preserve">CSOs prepare resistance protocol and guidance against pressure </t>
  </si>
  <si>
    <t>CSOs actively doing it. Evidence: https://campaignlegal.org/state-election-certification-processes-and-guardrails Academic/research evidence: No RCTs but that would not be suitable for this tactic. Cases from US: Since 2020, more than 30 rogue local officials in Arizona, Colorado, Georgia, Michigan, New Mexico, North Carolina, Pennsylvania, Utah, and Virginia have refused to certify election results, in most cases citing election denialist claims. Courts and state officials intervened to compel certification in every single instance.https://www.brennancenter.org/our-work/research-reports/election-certification-processes-and-guardrails</t>
  </si>
  <si>
    <t>Recommended by expert, citing CSO names doing it such as All Voting is Local, Brennen Center etc</t>
  </si>
  <si>
    <t>Expert 3 strongly endorsed preparedness work around election certification. He highlighted Protect Democracy as the leading expert organisation doing education of members of Congress and pre-litigation work. He described the threat of Congress refusing to seat certified members as the "biggest risk to our constitutional order" from this election, and praised efforts to educate officials and prepare legal challenges, though he noted civil society cannot fully stop the problem.</t>
  </si>
  <si>
    <t>Expert 5 warned that efforts to delegitimize the 2026 results are already being organized, and stressed organizations need to be prepared to move immediately in post-election legal challenges and certification battles. He pointed to [named individual] / Democracy Docket as central to this preparation. This aligns with CSOs preparing resistance protocols, though he did not discuss specific guidance documents or protocols.</t>
  </si>
  <si>
    <t>State and local election officials responsible for certifying results</t>
  </si>
  <si>
    <t>CSOs draft and distribute clear, legally grounded guidance → officials know in advance what certification duties are legally required, what constitutes unlawful pressure, and what legal support is available if they resist → when federal or partisan pressure occurs (demands to delay, refuse, or falsify certification), officials have a pre-established decision framework and know that CSO legal teams will defend them → officials certify results as required by law rather than capitulating → election outcomes reflect the actual vote</t>
  </si>
  <si>
    <t>Officials must actually receive and engage with the guidance materials — passive distribution is insufficient. (2) Officials must believe the legal defence promised will materialise (credibility of CSO commitment matters). (3) State law must be sufficiently clear on certification duties that officials who comply are legally protected. (4) Courts must remain willing to compel certification — precedent since 2020 is strong (every refusal was overturned), but judicial independence is a precondition. (5) The threat must come at the certification stage, where protocols apply</t>
  </si>
  <si>
    <t>Certification refusal affects entire jurisdictions. Since 2020, 30+ officials in 9 states have refused to certify. In swing states, even one mid-size county = 50,000–300,000+ voters. If protocols prevent refusal in 3–10 swing-state counties, ~150,000–2,000,000 voters' ballots are protected from being nullified.</t>
  </si>
  <si>
    <t>Yes. Certification refusal is binary and jurisdiction-wide — it doesn't suppress individual votes but potentially nullifies every ballot in a county. Maricopa County (AZ) has ~2.5M registered voters; Fulton County (GA) ~800K+. AZ 2020 was decided by ~10K votes, GA by ~12.7K. Preventing even one refusal in a swing-state county almost certainly exceeds the margin of any competitive race there. 30+ refusal attempts since 2020 confirm the threat is not hypothetical.</t>
  </si>
  <si>
    <t>chain, CSO infrastructure already operational, strong 2020–24 precedent, high expert endorsement (3/4), meaningful scale per incident.
Meaningful difference vs. row 32: This tactic is preventive — it strengthens officials' resolve before pressure arrives (prepare → resist → certify), aiming to stop refusal from occurring. Row 32 is corrective — it kicks in after refusal has happened, using expedited judicial remedies to compel certification quickly. Row 31 is more efficient (preventing a crisis is cheaper than litigating one); row 32 is more robust (works even if row 31 fails). They are complementary: row 31 reduces the number of incidents, row 32 reduces the damage of each incident that gets through.</t>
  </si>
  <si>
    <t>Brennan Center recommends that: 1) state legislatures should add to their existing certification statutes language that explicitly clarifies officials’ mandatory duty to certify elections; 2) bodies charged with amending court rules should update those rules to create expedited paths for litigants seeking court orders to compel certification; 3) state legislatures should amend their election laws to grant state officials explicit authority to intervene and complete the certification process if a county refuses to do so; 4) state legislatures should create an explicit private right of action for voters to bring legal actions to compel certification. Courts have compelled compliance in every case since 2020, but the process relies on ad hoc emergency litigation rather than automatic statutory procedures. Weil (expert interview) highlighted Protect Democracy's pre-litigation and Congressional education work as critical, and flagged Congress refusing to seat certified members as 'the biggest risk to our constitutional order' — a scenario requiring federal-level remedies beyond current state frameworks. citations: https://www.brennancenter.org/our-work/policy-solutions/election-certification; 
Sources:
https://www.brennancenter.org/our-work/policy-solutions/election-certification
https://protectdemocracy.org/work/election-certification-explained/</t>
  </si>
  <si>
    <t>Expert 5 implied post-election legal challenges and certification battles are a near-certainty, and repeatedly pointed to [named individual] / Democracy Docket. He also warned about pre-positioned efforts to discredit results with the acquiescence of the Speaker of the House, and argued Republican members of Congress should be challenged on governing legitimacy. This broadly supports pre-litigation advocacy, though he did not discuss specific legislative remedies for certification refusal.</t>
  </si>
  <si>
    <t>1/2 experts endorsed</t>
  </si>
  <si>
    <t>State legislators, federal-level actor</t>
  </si>
  <si>
    <t>CSOs advocate for state legislation creating statutory expedited judicial remedies → when a local official refuses to certify, a mandatory fast-track court process is triggered automatically (rather than requiring CSOs to file emergency motions ad hoc) → certification disputes are resolved through a structured legal process → the window for political escalation or delegitimization narratives shrinks → election results are finalized. At the federal level: Congressional education → members understand their certification duties under the Electoral Count Reform Act → reduces the risk of Congressional refusal to accept certified state results.</t>
  </si>
  <si>
    <t>Courts remain independent from federal interference, CSOs can apply litigation fast and use the legal system effectively, CSOs deploy competent lawyers</t>
  </si>
  <si>
    <t>Same population at risk as row 31 (~150,000–2,000,000 voters per incident in swing-state counties). The added value is speed: statutory fast-track remedies compress resolution from days/weeks (current ad hoc emergency litigation) to hours/days, shrinking the window for political escalation and delegitimization narratives that could cascade into further refusals.</t>
  </si>
  <si>
    <t>Yes, meaningful, but the value is speed and narrative control rather than raw voter numbers. Courts have compelled certification in 100% of cases since 2020, so votes ultimately get counted. But ad hoc emergency litigation takes days to weeks, creating a window for delegitimization narratives and cascading refusals. Expedited statutory remedies shrink that window — critical in competitive races where post-election chaos itself becomes a political weapon.</t>
  </si>
  <si>
    <t>The logic makes sense so pass but caveats: legal proceedings may take time and it might not be the most efficient time-wise before the 2026 elections. Also, only a few experts endorsed the tactic.</t>
  </si>
  <si>
    <t>State, interstate, and training and assessments (State-led interstate election cybersecurity training and assessments)</t>
  </si>
  <si>
    <t>The estabilishment of state-level cybersecurity replacing CISA is a costly, time consuming process, in which CSOs do not really have a huge role. The evidence base is lacking from the US,  no experiemntal or large N studies found, only two papers which try to contradict the weak reputation of the effectiveness of cyber-security awareness trainings. https://link.springer.com/chapter/10.1007/978-3-030-60347-2_13 , https://academic.oup.com/cybersecurity/article/8/1/tyac006/6590603?login=false</t>
  </si>
  <si>
    <t>She mentioned CISA as a "near and dear" and "very serious threat" and noted that "mature organisations that have a lot of capability and expertise and former intel people" are helping fill the gap</t>
  </si>
  <si>
    <t>Expert 3 identified the loss of the federal cybersecurity information-sharing network as one of his top two concerns. He discussed how states relied on CISA-funded interstate sharing without realising it, and that many new election officials "have not really realised that the election they're running this year is going to be without the information sharing network they've come to rely on." He is part of networks trying to fill this gap but notes civil society "probably can't match what the federal government had been doing."</t>
  </si>
  <si>
    <t>Expert 4 identified cybersecurity support for states as an urgent gap with CISA's role diminished. She suggested exploring whether CSOs or other organizations could connect election offices with gold-standard security resources and expertise. This aligns directly with interstate cybersecurity training and assessments.</t>
  </si>
  <si>
    <t>Expert 5 did not discuss cybersecurity threats or interstate cybersecurity training.</t>
  </si>
  <si>
    <t>The evidence base for paid government cybersecurity information sharing memberships — exemplified by the US MS-ISAC transition to a fee-based model in October 2025 following the end of federal CISA funding — is theoretically compelling but empirically thin. A review of 82 academic papers (https://pubsonline.informs.org/doi/10.1287/deca.2018.0387) finds that while game-theoretic models consistently predict collective benefits from sharing, rigorous real-world outcome studies measuring actual reductions in breaches or incident costs are largely absent. A 2024 systematic review of ISAC literature (Buckley et al., https://papers.ssrn.com/sol3/papers.cfm?abstract_id=4770617) similarly identifies this as a key research gap. 
The strongest real-world signal of impact is revealed preference — 11 US states voluntarily paid for MS-ISAC membership despite tight budgets and grant restrictions, suggesting perceived value is high even where measured value is hard to quantify (https://www.govtech.com/security/eleven-states-have-signed-up-for-ms-isacs-new-paid-membership, https://statetechmagazine.com/article/2026/02/states-step-ms-isac-moves-paid-model-after-federal-funding-ends). The key unresolved risk is exclusion: smaller, less-resourced governments may be unable to afford membership, fragmenting the network effect that makes collective defence valuable in the first place.</t>
  </si>
  <si>
    <t>Expert 4 acknowledged the gap left by CISA's diminished role but focused more on CSOs and independent organizations filling the cybersecurity gap rather than paid membership models specifically. Their suggestion was to connect election offices with expert resources, which could complement paid models.</t>
  </si>
  <si>
    <t>Cybersecurity tools, services &amp; private-sector election security surge for local officials — filling the CISA gap with no/low-cost resources and coordinated private-sector support</t>
  </si>
  <si>
    <t>Low/no-cost tools component: There are publicly available resources and recommendations, the Center for Internet Security provides the Albert program and further election protection measures but no experiemntal or high-quaility studies are available on effectiveness. https://www.cisecurity.org/elections. The Albert network monitoring sensor deployed to all 50 states and ~3,700 jurisdictions through the now-defunded EI-ISAC — are well-documented in practice. In 2024, the system enabled real-time intelligence sharing that helped intercept bomb threats targeting polling places across multiple states within hours.
Private-sector surge component:  The component programmes have real track records: Microsoft AccountGuard made 781 documented nation-state attack notifications to enrolled organisations by 2019, and a pilot showed an 18% improvement in identity security scores among users. Google's Project Shield has protected election-related sites from DDoS attacks, and Google/Mandiant produces the most rigorous private-sector election threat intelligence available. The Harvard D3P playbook (produced with Google and CrowdStrike) was widely adopted by state and local officials after 2018.
However, the specific proposal — a formalised, scaled, coordinated private-sector coalition explicitly filling the CISA gap — does not yet exist and therefore has no evidence base. The CDT's February 2026 analysis (cdt.org/insights/countdown-to-the-midterms) documents why the gap exists but does not evaluate any coalition filling it.</t>
  </si>
  <si>
    <t>Mentions the cyber-security thrreat but does not provide a solution among the top tactics. Rather focuses on  federal law enforcement and election security validators.</t>
  </si>
  <si>
    <t>Expert 3 extensively discussed the Center for Internet Security (CIS), the former DHS contractor that provided free cybersecurity services to election jurisdictions. He noted CIS has moved to a paid model but only about a third of previous users are paying. He suggested philanthropic funding could potentially support a free model, though state bans on private election funding create complications. He identified the loss of the federal information-sharing network as one of his top two concerns.
[Private-sector surge:] Expert 3 discussed private-sector partners extensively. He mentioned Google (Mandiant) and Microsoft as "very good partners to election officials, providing a lot of those reports for free" and doing briefings at major events. He sees private companies as filling the gap left by government on foreign information campaigns and cybersecurity intelligence, though noted this is distinct from the election official community's own work.</t>
  </si>
  <si>
    <t>Expert 4 explicitly suggested exploring whether CSOs or other organizations could connect election offices with 'gold-standard security resources and expertise.' With CISA's role diminished, she sees this as an urgent gap that philanthropy could help fill before November 2026.
[Private-sector surge:] Expert 4 specifically named private-sector companies doing credible work in threat intelligence and pro-democracy research: Graphika, Recorded Future, and Two Six Technologies. The expert emphasized a 'harmony of voices' across multiple credible actors, including companies, makes the information ecosystem more resilient.</t>
  </si>
  <si>
    <t>2/4 experts endorsed (both components)</t>
  </si>
  <si>
    <t>State and local election officials across all 50 states, particularly the ~3,700 jurisdictions that previously relied on the now-defunded EI-ISAC/CISA services. Reached through no/low-cost cybersecurity tools (e.g., CIS Albert sensors), private-sector threat intelligence briefings (Google/Mandiant, Microsoft), and coordinated support coalitions.</t>
  </si>
  <si>
    <t>Private-sector and philanthropic actors provide cybersecurity tools and threat intelligence that CISA previously supplied → local election officials maintain real-time visibility into network threats and receive actionable intelligence → cyberattacks (DDoS, ransomware, intrusions) are detected and mitigated before disrupting voting systems → election infrastructure remains operational → votes are counted accurately and results are trusted.</t>
  </si>
  <si>
    <t>(1) CIS must sustain or expand its paid model, or philanthropic funding must cover costs for jurisdictions that can’t pay (~⅔ of previous users per Weil). (2) State bans on private election funding must not block philanthropic cybersecurity support. (3) Private companies (Google, Microsoft, CrowdStrike) must continue providing free/pro-bono services. (4) A coordinating body must be established to replace CISA’s information-sharing function — this does not yet exist. (5) Local officials must have minimum technical capacity to implement tools.</t>
  </si>
  <si>
    <t>The Albert network alone already covered ~3,700 jurisdictions across all 50 states before defunding. In 2024 it enabled real-time intelligence sharing that intercepted bomb threats targeting polling places within hours. The ~48M registered voters in swing states are the highest-priority coverage area, but this is a national-scale infrastructure.</t>
  </si>
  <si>
    <t>Potentially yes, but with significant uncertainty. The tools are proven and already deployed at scale (Albert, AccountGuard, Project Shield). The gap is coordination — replacing the federal hub that connected them. The evidence for individual tools is strong (781 attack notifications, DDoS protection, bomb threat interception), but the proposed coordinated coalition is untested. If it works, it maintains the cybersecurity posture that protected elections in 2020–2024; if it doesn’t, jurisdictions become isolated targets.</t>
  </si>
  <si>
    <t>The individual tools work and are deployed at scale; the main risk is the untested coordination layer replacing CISA’s role, but the alternative (no action) leaves jurisdictions without the cybersecurity infrastructure that protected elections in 2020–2024. The causal chain is straightforward: tools detect threats → officials respond → infrastructure stays operational. Two of four experts endorsed, with Weil providing detailed knowledge of the CIS transition and Brandt identifying the gap as urgent for 2026.</t>
  </si>
  <si>
    <t>Expert 3 discussed how election officials are "continuously pressed for funds" due to devolution from the federal government. He noted that secure warehousing for election materials has stalled, and county IT systems are often not secure enough. He sees infrastructure investment as important but views it as a longer-term policy issue rather than a 2026 fix.</t>
  </si>
  <si>
    <t>Expert 4 identified the current funding and capacity gap in the CSO space as the most pressing opportunity. With companies pulling back from reporting and government capacity diminished, she sees investing in election infrastructure as critical. The expert pointed to the loss of CISA cybersecurity support as leaving election infrastructure more vulnerable.</t>
  </si>
  <si>
    <t>Election official intimidation, coerce state officials into falsifying election results or blocking certification</t>
  </si>
  <si>
    <t>Since 2020, 18 states have enacted new legal protections for election workers, and the DOJ's Election Threats Task Force secured 13 convictions from 20 charges (Union of Concerned Scientists [https://blog.ucs.org/liza-gordon-rogers/where-have-all-the-election-officials-gone/, ttps://blog.ucs.org/liza-gordon-rogers/where-have-all-the-election-officials-gone/]]). No peer-reviewed study has directly measured whether legal protections deter threats, but the criminological rationale — that communicated penalties reduce offending — is well established in the broader deterrence literature. The evidence base is strong on the problem and the legislative response, but weak on whether the tactic specifically reduces intimidation.</t>
  </si>
  <si>
    <t>Expert 3 noted that threats to election officials' personal safety seem to have decreased ("we have not heard election officials say as much recently"), though he acknowledged this could be normalisation rather than improvement. He discussed the difficulty of funding personal protection for officials under county security budgets, but did not endorse legal protections as a priority tactic.</t>
  </si>
  <si>
    <t>Expert 5 discussed the intimidation of election officials (anticipatory compliance, FBI sent to Atlanta as a signal) but did not specifically recommend increasing legal protections for election workers as a countermeasure.</t>
  </si>
  <si>
    <t>SY: promising tactic</t>
  </si>
  <si>
    <t>Recommended tactic for CSOs by Brennen Center and Center for Democracy and technology. Evidence base: philanthropy and CSOs aim to fill in the gap caused by the defunding of federal cyber security and protection of the integrity of elections. No big studies, RCTs or experiements but examples that the tactic worked exist: E.g. https://www.cna.org/centers-and-divisions/ipr/emo/election-security-workshops-and-exercises/election-security-tabletop-exercises . Evidence: Based on the source, the evidence for this tactic is fairly limited — it is primarily a promotional page by CNA describing what tabletop exercises can do, rather than presenting outcome data on whether they actually worked.
The closest thing to evidence is this: CNA's cybersecurity exercises were conducted for 18 jurisdictions, allowing local governments to test their current continuity of operations plans against a cyberattack and develop annexes more specifically representing the operational environment, key decisions, and essential information required.T heir broader election security TTX program is much larger (The total across all homeland security exercises since 1999 is over 350)
However, this is a process output (plans were developed), not an impact measure (elections were more secure as a result). Overall, the evidence filter fails as the minimum requirement of having case studies is not fulfilled.</t>
  </si>
  <si>
    <t>Expert 2 explicitly endorsed tabletop exercises to prepare local election officials for federal interference scenarios, identifying the Election Safeguards Response Network (ESRN) / All Voting is Local as the primary funding vehicle for scaling this preparedness work to under-resourced districts.</t>
  </si>
  <si>
    <t>Expert 3 endorsed tabletop exercises and emergency preparedness. The expert is part of a network conducting tabletop exercises for election officials and described them as "good" and effective at mitigating "the most likely issues." The expert also discussed the North Carolina hurricane example, where emergency authorities enabled election continuity, and warned that states are removing those emergency authorities post-2020, reducing future resilience.</t>
  </si>
  <si>
    <t>Local election officials, county IT staff, and poll workers in under-resourced jurisdictions </t>
  </si>
  <si>
    <t>backup systems and incident response planning → election officials develop and practice continuity-of-operations plans for cyber incidents, federal interference, and physical threats → when a disruption occurs (cyberattack, ICE deployment, intimidation), officials have pre-established roles, backup procedures, and communication protocols → voting operations continue with minimal interruption → voters are not disenfranchised by operational failures.</t>
  </si>
  <si>
    <t xml:space="preserve">State laws must permit philanthropic support for election operations (noted as a legal barrier by experts),  Trained officials must remain in their roles long enough to benefit, </t>
  </si>
  <si>
    <t xml:space="preserve">Backup systems and incident response plans could realistically protect voters in swing states. Scale: </t>
  </si>
  <si>
    <t>Potentially meaningful in swing states. The tactic is defensive — preventing disenfranchisement rather than generating turnout — so scale is hard to quantify. The case rests on operational logic rather than measured effects.</t>
  </si>
  <si>
    <t>The causal chain is clear: preparedness → operational continuity → voter protection. The tactic addresses three high-severity threats simultaneously (cyberattack, intimidation, ICE at polls) through a single intervention. Expert endorsement is strong (3/5), and delivery infrastructure exists (ESRN, CNA). Key risks: state-level legal barriers to philanthropic support, post-2020 removal of emergency authorities in some states, and high election official turnover. Evidence base is process-oriented (plans developed, exercises conducted) rather than impact-measured</t>
  </si>
  <si>
    <t>Coerce state officials into falsifying election results or blocking certification, Election official intimidation</t>
  </si>
  <si>
    <r>
      <t xml:space="preserve">There is no academic or rigourous evidence that tracking instances reduces federal misconduct. Trackers exist from the Brennen Center and Auhtoritarian Interference Tracker. Evidence exists that the tracking is useful in litigation and journalism, so the impact is more indirect and useful in other tactics rather than being a single tactic improving election integrity. Links to the trackers: https://securingdemocracy.gmfus.org/toolbox/authoritarian-interference-tracker/ - but this is rather a GMF tracker of Russian and Chineese authoritarian interference tracker Further sources: </t>
    </r>
    <r>
      <rPr>
        <b/>
        <sz val="11"/>
        <color theme="1"/>
        <rFont val="Aptos Narrow"/>
        <scheme val="minor"/>
      </rPr>
      <t>1</t>
    </r>
    <r>
      <rPr>
        <sz val="11"/>
        <color theme="1"/>
        <rFont val="Aptos Narrow"/>
        <family val="2"/>
        <scheme val="minor"/>
      </rPr>
      <t xml:space="preserve">. Brennan Center tracker: Timeline of the Trump Administration's Efforts to Undermine Elections: https://www.brennancenter.org/our-work/research-reports/timeline-trump-administrations-efforts-undermine-elections </t>
    </r>
    <r>
      <rPr>
        <b/>
        <sz val="11"/>
        <color theme="1"/>
        <rFont val="Aptos Narrow"/>
        <scheme val="minor"/>
      </rPr>
      <t>2</t>
    </r>
    <r>
      <rPr>
        <sz val="11"/>
        <color theme="1"/>
        <rFont val="Aptos Narrow"/>
        <family val="2"/>
        <scheme val="minor"/>
      </rPr>
      <t xml:space="preserve">. The Brennan Center's Voting Rights Litigation Tracker (https://www.brennancenter.org/our-work/research-reports/voting-rights-litigation-tracker) tracks legal challenges to election-related actions nationwide </t>
    </r>
    <r>
      <rPr>
        <b/>
        <sz val="11"/>
        <color theme="1"/>
        <rFont val="Aptos Narrow"/>
        <scheme val="minor"/>
      </rPr>
      <t>3</t>
    </r>
    <r>
      <rPr>
        <sz val="11"/>
        <color theme="1"/>
        <rFont val="Aptos Narrow"/>
        <family val="2"/>
        <scheme val="minor"/>
      </rPr>
      <t>. The State Voting Laws tracker (https://www.brennancenter.org/issues/ensure-every-american-can-vote/voting-reform/state-voting-laws) monitors restrictive and expansive voting legislation across all 50 states.</t>
    </r>
  </si>
  <si>
    <t>Trusted community intermediaries as "safety ambassadors."</t>
  </si>
  <si>
    <t>Moderate evidence base, Nigeria high-quality studies show effetiveness of community campaigns reducing violance but US context lacks evidence. The tactic is  sound from Nigeria: A multi-state randomised field experiment in Nigeria (Lagos, Oyo, Delta, Rivers, Kaduna, and Plateau) tested an anti-violence campaign delivered through town meetings, community theatre and through  anti-violence slogans (No to political violence! Vote against violent politicians!) printed on posters, pamphlets, and clothing. The paper found that it reduced perceptions of electoral violence, increased community empowerment, raised voter turnout, and led to a measurable reduction in actual violence (47% reduction in reports of violence during the election) — with effects spreading beyond direct participants through social networks, particularly family ties. https://www.povertyactionlab.org/evaluation/indirect-effects-campaign-against-electoral-violence-nigeria , https://onlinelibrary.wiley.com/doi/abs/10.1111/ecoj.12109</t>
  </si>
  <si>
    <t>Expert mentions National security validators in local communities among the top 3 interventions</t>
  </si>
  <si>
    <t>Expert 5 advocated for credible, trusted public figures to deliver factual counter-messaging as part of a PSA-style media blitz. This aligns with the concept of trusted community intermediaries, though he framed it more as a national media campaign with prominent voices rather than grassroots community-level ambassadors. Caveat: he expressed uncertainty about countermeasure effectiveness generally.</t>
  </si>
  <si>
    <t>Ordinary voters addressed by friends, family and neighbours</t>
  </si>
  <si>
    <t>Trusted community intermediaries (friends, family, neighbours) mobilize voters through relational organizing — personal contacts from within a voter's own social network are far more persuasive than outreach from strangers. The mechanism is: CSOs recruit and equip community members as volunteer organizers → they reach out to people in their personal networks with voting information, encouragement, and logistical support → voters are more likely to turn out because the messenger is someone they trust. A secondary mechanism applies to election integrity: trusted peers can also counter disinformation and delegitimization narratives within their communities, reinforcing confidence in election outcomes through personal credibility rather than institutional messaging.</t>
  </si>
  <si>
    <t>CSOs can recruit enough volunteers. Trust exists between volunteers and their peers (varies by participant). Relevant peers must be the ones susceptible to misinformation. Volunteers receive accurate, timely info. Deployment concentrated in swing states. Approach not perceived as partisan. Voters must still have poll access — relational organizing alone cannot overcome external barriers (ICE, closures, purges).</t>
  </si>
  <si>
    <t>~150,000–400,000 voters reached across swing states (based on 5,000–20,000 volunteers × 10–20 personal contacts each). Experimental effect: 13.2pp turnout increase (Turnout Nation/Green 2019), but real-world scaling likely produces 5–8pp, yielding ~7,500–32,000 additional votes. Upper end requires well-funded, multi-state deployment through established platforms (OutVote, Turnout Nation, New Georgia Project).</t>
  </si>
  <si>
    <t>Yes, if concentrated in swing states. The 13.2pp experimental effect is the strongest documented GOTV effect in this framework. Even at a conservative 5–8pp, mid-range deployment (~10,000 volunteers) yields ~10,000–20,000 additional votes across targeted states. Multiple 2022 House races were decided by &lt;5,000 votes. Main caveat: estimates extrapolate from one field experiment — real-world scaling may reduce effects.</t>
  </si>
  <si>
    <t>Strongest experimental GOTV evidence in the framework (13.2pp RCT effect). Mechanism is direct: trusted peer contact → turnout. CSO infrastructure exists (Turnout Nation, OutVote, New Georgia Project). Scale meaningful if concentrated in swing states, even at conservative real-world attenuation (5–8pp). Expert endorsement moderate (2/4) but evidence quality compensates. Main risk: scaling from one experiment to multi-state deployment may reduce effect size.</t>
  </si>
  <si>
    <t>Spread lies about election integrity, coerce state officials into falsifying election results or blocking certification, executive orders to restrict voting</t>
  </si>
  <si>
    <t>The underlying logic of both tactics is sound: business credibility can lend legitimacy to democratic norms, and transportation barriers do suppress voting. But the high-quality causal evidence for whether these specific interventions meaningfully increase democratic participation is thin. CEO activism in particular shows highly conditional effects — it matters who says it, about what, and to whom. The rides-to-polls model is plausible but the most rigorous evidence (from Brazil's large-scale natural experiment which tests the impact of free public transport on election day on voter turnout) found no aggregate turnout effect, possibly because voters who want to vote find a way, and those who don´t,  aren't primarily blocked by transport costs (https://www.sciencedirect.com/science/article/abs/pii/S0261379423001129). Other example from 2018 "get-out-and-vote" campaign by corporations led to increased voter turnout, better relationships between employees and shareholders, and increased brand awareness: https://hbr.org/2019/08/why-and-how-companies-invest-in-get-out-the-vote-efforts (This is not academic evidence but a Think Tank report).  Some companies give time off for employees to vote: https://www.hbs.edu/bigs/2024-elections-encouraging-employees-to-vote-can-be-good-for-democracy-and-for-business.    Some involvement of business might be controversial: This paper shows how business interests often appear in politics via threatening employers with job loss if voting otherwise/not voting. https://www.journals.uchicago.edu/doi/abs/10.1086/687995</t>
  </si>
  <si>
    <t>Expert 4 named several private-sector companies as credible actors in the election security space — Graphika, Recorded Future, Two Six Technologies — and emphasized that a 'harmony of voices' across multiple credible actors, including companies, makes the information ecosystem more resilient. The expet framed private-sector engagement as helping fill the gap left by diminished government capacity and reduced platform reporting.</t>
  </si>
  <si>
    <t>Employees and the general public</t>
  </si>
  <si>
    <t>Reducing voter access barriers: companies provide time off, transportation, or logistical support → employees who would otherwise face barriers can vote. However, the evidence is weak for both — CEO activism effects are highly conditional, and the most rigorous transport study found no aggregate turnout effect. 2 mechanism: companies mobilze through their wide reach of people</t>
  </si>
  <si>
    <t>Companies willing to take public stance despite ESG backlash risk. Messaging perceived as non-partisan. Rides-to-polls concentrated in swing states with access barriers. No state legal barriers to corporate election-related activity. Employee engagement must feel genuine, not performative.</t>
  </si>
  <si>
    <t>Difficult to quantify. Corporate reach is broad (millions of employees and customers), but causal evidence for turnout effects is weak. The most rigorous study (Brazil free-transport natural experiment) found no aggregate turnout effect. CEO activism effects are highly conditional. No reliable voter-protection estimate can be derived.</t>
  </si>
  <si>
    <t>Cannot be determined. Without credible estimates for Q4, scale relative to competitive race margins cannot be assessed. Evidence does not support confident claims about marginal vote impact.</t>
  </si>
  <si>
    <t>Low evidence of impact supporting this tactic.</t>
  </si>
  <si>
    <t>Case study examples: international observation by entities such as the Organization for Security and Cooperation in Europe assesses whether elections meet global standards. Where it identifies serious flaws or fraud, such scrutiny can help justify mass protests or mobilization, such as in Serbia’s parliamentary and local elections in 2023 (https://www.pbs.org/newshour/world/serbias-opposition-takes-to-the-streets-claiming-election-fraud-in-sundays-vote), trigger new elections, such as in Bolivia’s general elections in 2019, or support international condemnation, such as in Georgia’s 2024 parliamentary elections (https://odihr.osce.org/odihr/elections/georgia/579376). The examples are listed in this article: https://theconversation.com/how-to-prevent-elections-from-being-stolen-lessons-from-around-the-world-for-the-us-275390. Natural experiement from Armenia: https://www.cambridge.org/core/journals/world-politics/article/abs/observer-effect-in-international-politics-evidence-from-a-natural-experiment/B72409C4FB717F72CAB765024468511F</t>
  </si>
  <si>
    <t>International community (OSCE member states, EU institutions) and U.S. domestic public — reached via OSCE/ODIHR observation mission reports, press conferences, and media coverage. Secondary: election officials and courts that could cite findings. In 2024, ~249 observers deployed across a handful of states.</t>
  </si>
  <si>
    <t>Two mechanisms: (1) Deterrence — visible presence of credentialed international observers at polling places discourages intimidation/irregularities. (2) Counter-narrative — OSCE post-election assessments provide an independent verdict on election quality, theoretically countering domestic fraud disinformation.</t>
  </si>
  <si>
    <t>U.S. must formally invite the mission (no 2026 invitation yet). Observers must gain state-level access — 17 states legally prohibit international observers. Mission must be large enough for meaningful coverage (~250 observers vs. ~180,000 U.S. polling places). Domestic media must amplify findings. Current administration must not block or discredit the mission.</t>
  </si>
  <si>
    <t>Direct deterrence: negligible — observers physically visit a tiny fraction of polling places. Narrative protection is diffuse and unquantifiable. Unlike registration drives or litigation, OSCE observation does not add or preserve a countable number of votes. Impact is systemic (legitimacy defense), not individual-level.</t>
  </si>
  <si>
    <t>No. The tactic cannot demonstrate measurable voter-level protection. Its value is at the legitimacy/narrative level, which does not translate into quantifiable vote margins. Prior OSCE reports on U.S. elections received minimal domestic media coverage and near-zero public awareness.</t>
  </si>
  <si>
    <t>Causal chain too long for U.S. context: tiny observer footprint, legally blocked in many competitive states, recommendations consistently unimplemented (11 missions since 2002, same issues flagged). International case studies (Serbia, Bolivia) don't transfer — those countries have centralized systems. Assumptions are unlikely. 0/4 expert endorsement.</t>
  </si>
  <si>
    <t>“Nationalizing” elections</t>
  </si>
  <si>
    <t>Source title</t>
  </si>
  <si>
    <t>Type</t>
  </si>
  <si>
    <t>Link</t>
  </si>
  <si>
    <t>Notes</t>
  </si>
  <si>
    <t>A State Agenda for Election Security and Resiliency</t>
  </si>
  <si>
    <t>Report</t>
  </si>
  <si>
    <t>2025_07_a_state_agenda_for_election_security_and_resiliency_report_final.pdf</t>
  </si>
  <si>
    <t>Litigation Tracker – Legal Challenges to Trump Administration</t>
  </si>
  <si>
    <t>Tracker</t>
  </si>
  <si>
    <t>https://www.justsecurity.org/107087/tracker-litigation-legal-challenges-trump-administration/</t>
  </si>
  <si>
    <t>List of litigation cases (666)</t>
  </si>
  <si>
    <t>Personal Security &amp; Mental Health Resources for Election Officials</t>
  </si>
  <si>
    <t>Resource hub</t>
  </si>
  <si>
    <t>https://www.eac.gov/election-officials/clearinghouse-resources-personal-security-mental-health</t>
  </si>
  <si>
    <t>Voter Intimidation &amp; Election Worker Intimidation Resource Guide</t>
  </si>
  <si>
    <t>https://www.brennancenter.org/our-work/research-reports/voter-intimidation-and-election-worker-intimidation-resource-guide</t>
  </si>
  <si>
    <t>Brennan Center</t>
  </si>
  <si>
    <t>Recommendations to Defend America's Election Infrastructure</t>
  </si>
  <si>
    <t>https://www.brennancenter.org/our-work/research-reports/recommendations-defend-americas-election-infrastructure</t>
  </si>
  <si>
    <t>New SAVE Act Bills Would Still Block Millions of Americans Voting</t>
  </si>
  <si>
    <t>Analysis</t>
  </si>
  <si>
    <t>https://www.brennancenter.org/our-work/analysis-opinion/new-save-act-bills-would-still-block-millions-americans-voting</t>
  </si>
  <si>
    <t>Prebunking Research</t>
  </si>
  <si>
    <t>Academic article</t>
  </si>
  <si>
    <t>https://onlinelibrary.wiley.com/doi/full/10.1111/pops.70015</t>
  </si>
  <si>
    <t xml:space="preserve">Some Republicans believe that Trump´s deportation policy is too aggressive </t>
  </si>
  <si>
    <t>Politico Article</t>
  </si>
  <si>
    <t>https://www.politico.com/news/2026/01/24/poll-republicans-ice-immigration-deportations-00744668</t>
  </si>
  <si>
    <t>Poll of US voter satisfaction with the Trump goverrnment</t>
  </si>
  <si>
    <t>NYT Article January 2026</t>
  </si>
  <si>
    <t>https://www.nytimes.com/2026/01/22/us/politics/trump-poll-second-term.html</t>
  </si>
  <si>
    <t>Majority of Americans say ICE agent’s shooting of Good was unjustified and inappropriate; ICE making cities less safe</t>
  </si>
  <si>
    <t>ABC News</t>
  </si>
  <si>
    <t>https://abcnews.com/Politics/majority-americans-ice-agents-shooting-good-unjustified-inappropriate/story?id=129253596</t>
  </si>
  <si>
    <t>53 % of Americans not satisfied</t>
  </si>
  <si>
    <t>Does relying on "close to home" information sources increase voter confidence? Evidence from the 2022 midterm elections</t>
  </si>
  <si>
    <t>Research Article</t>
  </si>
  <si>
    <t>https://www.sciencedirect.com/science/article/pii/S0049089X24001534?via%3Dihub</t>
  </si>
  <si>
    <t>Articles on defunding CISA</t>
  </si>
  <si>
    <t>https://cdt.org/insights/with-outcome-of-cisa-election-security-review-looming-agency-must-protect-critical-infrastructure/</t>
  </si>
  <si>
    <t>https://cdt.org/insights/countdown-to-the-midterms-mapping-the-rapid-evolution-of-election-security/</t>
  </si>
  <si>
    <t>Executive Override PD</t>
  </si>
  <si>
    <t>Protect Denocracy report</t>
  </si>
  <si>
    <t>https://protectdemocracy.org/executive-override/?utm_source=substack&amp;utm_medium=email</t>
  </si>
  <si>
    <t>Voter IDs, SAVE America Act</t>
  </si>
  <si>
    <t>Substack</t>
  </si>
  <si>
    <t>https://ambarzobairi.substack.com/p/voter-id-whats-the-big-deal?r=6dkxod&amp;utm_medium=ios&amp;triedRedirect=true</t>
  </si>
  <si>
    <t>Lessons from Hungary for the US</t>
  </si>
  <si>
    <t>https://resistingproject2025.substack.com/p/hungary-after-orban-moving-quickly</t>
  </si>
  <si>
    <t xml:space="preserve">
© 2026 Power for Democracies gGmbH
All rights reserved.
The views expressed in this publication are those of the author(s) and do not necessarily represent the views or policies of Power for Democracies or its funders.
This publication received no specific grant from any funding agency or donor.
Registered office:
c/o UES – Gemeinnützige GmbH für Effektives Spenden 
Müllerstrasse 138D 
13353 Berlin 
Germany 
hello@powerfordemocracies.org 
www.powerfordemocracies.org
Responsible according to § 18 Abs. 2 MStV:
Markus N. Beeko, Executive Director 
Power for Democracies gGmbH is a charity registered at the Companies’ register of the Charlottenburg District Court under the registration number HRB 252646 B.
Publication date: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</si>
</sst>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_);[Red]\(&quot;$&quot;#,##0.00\)"/>
    <numFmt numFmtId="165" formatCode="#,##0.00\ &quot;€&quot;"/>
  </numFmts>
  <fonts count="73">
    <font>
      <sz val="11"/>
      <color theme="1"/>
      <name val="Aptos Narrow"/>
      <family val="2"/>
      <scheme val="minor"/>
    </font>
    <font>
      <b/>
      <sz val="11"/>
      <color theme="1"/>
      <name val="Aptos Narrow"/>
      <family val="2"/>
      <scheme val="minor"/>
    </font>
    <font>
      <u/>
      <sz val="11"/>
      <color theme="10"/>
      <name val="Aptos Narrow"/>
      <family val="2"/>
      <scheme val="minor"/>
    </font>
    <font>
      <sz val="11"/>
      <color rgb="FF242424"/>
      <name val="Aptos Narrow"/>
    </font>
    <font>
      <sz val="11"/>
      <color rgb="FF000000"/>
      <name val="Aptos Narrow"/>
      <family val="2"/>
      <scheme val="minor"/>
    </font>
    <font>
      <sz val="11"/>
      <color rgb="FF000000"/>
      <name val="Aptos Narrow"/>
      <scheme val="minor"/>
    </font>
    <font>
      <sz val="8"/>
      <name val="Aptos Narrow"/>
      <family val="2"/>
      <scheme val="minor"/>
    </font>
    <font>
      <i/>
      <sz val="11"/>
      <color theme="1"/>
      <name val="Aptos Narrow"/>
      <scheme val="minor"/>
    </font>
    <font>
      <sz val="11"/>
      <color rgb="FF000000"/>
      <name val="Aptos Narrow"/>
    </font>
    <font>
      <b/>
      <sz val="11"/>
      <color rgb="FF000000"/>
      <name val="Aptos Narrow"/>
    </font>
    <font>
      <sz val="11"/>
      <color rgb="FF141413"/>
      <name val="Anthropic Serif"/>
      <charset val="1"/>
    </font>
    <font>
      <b/>
      <sz val="14"/>
      <color rgb="FFFFFFFF"/>
      <name val="Aptos Narrow"/>
    </font>
    <font>
      <b/>
      <sz val="12"/>
      <color rgb="FFFFFFFF"/>
      <name val="Aptos Narrow"/>
    </font>
    <font>
      <sz val="11"/>
      <color theme="1"/>
      <name val="Aptos Narrow"/>
    </font>
    <font>
      <b/>
      <sz val="11"/>
      <color theme="1"/>
      <name val="Aptos Narrow"/>
    </font>
    <font>
      <b/>
      <sz val="11"/>
      <color rgb="FFFFFFFF"/>
      <name val="Aptos Narrow"/>
    </font>
    <font>
      <b/>
      <sz val="11"/>
      <color rgb="FF9C0006"/>
      <name val="Aptos Narrow"/>
    </font>
    <font>
      <sz val="11"/>
      <color rgb="FF9C6500"/>
      <name val="Aptos Narrow"/>
    </font>
    <font>
      <b/>
      <sz val="11"/>
      <color rgb="FF9C6500"/>
      <name val="Aptos Narrow"/>
    </font>
    <font>
      <b/>
      <sz val="11"/>
      <color rgb="FF006100"/>
      <name val="Aptos Narrow"/>
    </font>
    <font>
      <b/>
      <sz val="11"/>
      <color rgb="FF1F3864"/>
      <name val="Aptos Narrow"/>
    </font>
    <font>
      <sz val="10"/>
      <color rgb="FF595959"/>
      <name val="Aptos Narrow"/>
    </font>
    <font>
      <sz val="11"/>
      <color rgb="FF008000"/>
      <name val="Aptos Narrow"/>
    </font>
    <font>
      <sz val="11"/>
      <color rgb="FF006100"/>
      <name val="Aptos Narrow"/>
    </font>
    <font>
      <sz val="10"/>
      <color rgb="FF333333"/>
      <name val="Aptos Narrow"/>
    </font>
    <font>
      <b/>
      <sz val="16"/>
      <color rgb="FFFFFFFF"/>
      <name val="Aptos Narrow"/>
      <family val="2"/>
      <scheme val="minor"/>
    </font>
    <font>
      <sz val="10"/>
      <color theme="1"/>
      <name val="Aptos Narrow"/>
      <family val="2"/>
      <scheme val="minor"/>
    </font>
    <font>
      <i/>
      <sz val="10"/>
      <color rgb="FFFFFFFF"/>
      <name val="Aptos Narrow"/>
      <family val="2"/>
      <scheme val="minor"/>
    </font>
    <font>
      <b/>
      <sz val="12"/>
      <color rgb="FF156082"/>
      <name val="Aptos Narrow"/>
      <family val="2"/>
      <scheme val="minor"/>
    </font>
    <font>
      <b/>
      <sz val="10"/>
      <color rgb="FF156082"/>
      <name val="Aptos Narrow"/>
      <family val="2"/>
      <scheme val="minor"/>
    </font>
    <font>
      <sz val="9"/>
      <color theme="1"/>
      <name val="Aptos Narrow"/>
      <family val="2"/>
      <scheme val="minor"/>
    </font>
    <font>
      <b/>
      <sz val="12"/>
      <color rgb="FFFFFFFF"/>
      <name val="Aptos Narrow"/>
      <family val="2"/>
      <scheme val="minor"/>
    </font>
    <font>
      <b/>
      <sz val="10"/>
      <color rgb="FF333333"/>
      <name val="Aptos Narrow"/>
    </font>
    <font>
      <b/>
      <sz val="10"/>
      <color rgb="FF156082"/>
      <name val="Aptos Narrow"/>
    </font>
    <font>
      <sz val="9"/>
      <color rgb="FF333333"/>
      <name val="Aptos Narrow"/>
    </font>
    <font>
      <b/>
      <sz val="10"/>
      <color rgb="FF9C6500"/>
      <name val="Aptos Narrow"/>
    </font>
    <font>
      <b/>
      <sz val="9"/>
      <color rgb="FF006100"/>
      <name val="Aptos Narrow"/>
    </font>
    <font>
      <b/>
      <sz val="10"/>
      <color rgb="FF9C0006"/>
      <name val="Aptos Narrow"/>
    </font>
    <font>
      <b/>
      <sz val="9"/>
      <color rgb="FF9C6500"/>
      <name val="Aptos Narrow"/>
    </font>
    <font>
      <b/>
      <sz val="9"/>
      <color rgb="FF9C0006"/>
      <name val="Aptos Narrow"/>
    </font>
    <font>
      <b/>
      <sz val="10"/>
      <color rgb="FF006100"/>
      <name val="Aptos Narrow"/>
    </font>
    <font>
      <b/>
      <sz val="9"/>
      <color rgb="FF156082"/>
      <name val="Aptos Narrow"/>
    </font>
    <font>
      <i/>
      <sz val="10"/>
      <color rgb="FF555555"/>
      <name val="Aptos Narrow"/>
      <family val="2"/>
      <scheme val="minor"/>
    </font>
    <font>
      <sz val="11"/>
      <color rgb="FF006100"/>
      <name val="Aptos Narrow"/>
      <family val="2"/>
      <scheme val="minor"/>
    </font>
    <font>
      <b/>
      <sz val="11"/>
      <color rgb="FF000000"/>
      <name val="Aptos Narrow"/>
      <scheme val="minor"/>
    </font>
    <font>
      <sz val="11"/>
      <color rgb="FF000000"/>
      <name val="Aptos Narrow"/>
      <family val="2"/>
    </font>
    <font>
      <i/>
      <sz val="11"/>
      <color rgb="FF000000"/>
      <name val="Aptos Narrow"/>
      <scheme val="minor"/>
    </font>
    <font>
      <sz val="11"/>
      <color rgb="FF9C0006"/>
      <name val="Aptos Narrow"/>
      <family val="2"/>
    </font>
    <font>
      <sz val="10"/>
      <color theme="1"/>
      <name val="Aptos Narrow"/>
      <family val="2"/>
    </font>
    <font>
      <b/>
      <sz val="12"/>
      <color rgb="FFFFFFFF"/>
      <name val="Aptos Narrow"/>
      <scheme val="minor"/>
    </font>
    <font>
      <sz val="10"/>
      <color rgb="FF006100"/>
      <name val="Aptos Narrow"/>
    </font>
    <font>
      <sz val="10"/>
      <color rgb="FF9C0006"/>
      <name val="Aptos Narrow"/>
    </font>
    <font>
      <sz val="11"/>
      <color rgb="FF006100"/>
      <name val="Aptos Narrow"/>
      <scheme val="minor"/>
    </font>
    <font>
      <sz val="10"/>
      <color rgb="FF9C0006"/>
      <name val="Aptos Narrow"/>
      <family val="2"/>
      <scheme val="minor"/>
    </font>
    <font>
      <sz val="10"/>
      <color rgb="FF006100"/>
      <name val="Aptos Narrow"/>
      <family val="2"/>
      <scheme val="minor"/>
    </font>
    <font>
      <sz val="10"/>
      <color rgb="FF000000"/>
      <name val="Aptos Narrow"/>
    </font>
    <font>
      <b/>
      <sz val="11"/>
      <color rgb="FFFFFFFF"/>
      <name val="Aptos Narrow"/>
      <family val="2"/>
      <scheme val="minor"/>
    </font>
    <font>
      <sz val="11"/>
      <color theme="1"/>
      <name val="Aptos Narrow"/>
      <scheme val="minor"/>
    </font>
    <font>
      <i/>
      <sz val="9"/>
      <color rgb="FF333333"/>
      <name val="Aptos Narrow"/>
    </font>
    <font>
      <i/>
      <sz val="10"/>
      <color rgb="FF333333"/>
      <name val="Aptos Narrow"/>
    </font>
    <font>
      <b/>
      <u/>
      <sz val="10"/>
      <color rgb="FF333333"/>
      <name val="Aptos Narrow"/>
    </font>
    <font>
      <b/>
      <sz val="10"/>
      <color rgb="FF333333"/>
      <name val="Aptos Narrow"/>
      <family val="2"/>
    </font>
    <font>
      <b/>
      <sz val="10"/>
      <color rgb="FF9C6500"/>
      <name val="Aptos Narrow"/>
      <family val="2"/>
    </font>
    <font>
      <b/>
      <sz val="10"/>
      <color rgb="FF9C0006"/>
      <name val="Aptos Narrow"/>
      <family val="2"/>
    </font>
    <font>
      <i/>
      <sz val="11"/>
      <color theme="1"/>
      <name val="Aptos Narrow"/>
      <family val="2"/>
      <scheme val="minor"/>
    </font>
    <font>
      <b/>
      <sz val="11"/>
      <color theme="0"/>
      <name val="Aptos Narrow"/>
      <family val="2"/>
      <scheme val="minor"/>
    </font>
    <font>
      <b/>
      <sz val="11"/>
      <color rgb="FFFFFFFF"/>
      <name val="Aptos Narrow"/>
      <scheme val="minor"/>
    </font>
    <font>
      <sz val="11"/>
      <color theme="1"/>
      <name val="Aptos Narrow"/>
      <family val="2"/>
    </font>
    <font>
      <sz val="11"/>
      <color rgb="FF4D4D4D"/>
      <name val="Aptos Narrow"/>
    </font>
    <font>
      <b/>
      <sz val="9"/>
      <color rgb="FF000000"/>
      <name val="Tahoma"/>
      <family val="2"/>
    </font>
    <font>
      <sz val="9"/>
      <color rgb="FF000000"/>
      <name val="Tahoma"/>
      <family val="2"/>
    </font>
    <font>
      <b/>
      <sz val="11"/>
      <color theme="1"/>
      <name val="Aptos Narrow"/>
      <scheme val="minor"/>
    </font>
    <font>
      <i/>
      <sz val="11"/>
      <color rgb="FF000000"/>
      <name val="Aptos Narrow"/>
    </font>
  </fonts>
  <fills count="29">
    <fill>
      <patternFill patternType="none"/>
    </fill>
    <fill>
      <patternFill patternType="gray125"/>
    </fill>
    <fill>
      <patternFill patternType="solid">
        <fgColor theme="1" tint="0.499984740745262"/>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theme="4"/>
        <bgColor indexed="64"/>
      </patternFill>
    </fill>
    <fill>
      <patternFill patternType="solid">
        <fgColor theme="5"/>
        <bgColor indexed="64"/>
      </patternFill>
    </fill>
    <fill>
      <patternFill patternType="solid">
        <fgColor theme="9" tint="0.79998168889431442"/>
        <bgColor indexed="64"/>
      </patternFill>
    </fill>
    <fill>
      <patternFill patternType="solid">
        <fgColor rgb="FF156082"/>
        <bgColor indexed="64"/>
      </patternFill>
    </fill>
    <fill>
      <patternFill patternType="solid">
        <fgColor rgb="FFE97132"/>
        <bgColor indexed="64"/>
      </patternFill>
    </fill>
    <fill>
      <patternFill patternType="solid">
        <fgColor rgb="FFFFC7CE"/>
        <bgColor indexed="64"/>
      </patternFill>
    </fill>
    <fill>
      <patternFill patternType="solid">
        <fgColor rgb="FFFFEB9C"/>
        <bgColor indexed="64"/>
      </patternFill>
    </fill>
    <fill>
      <patternFill patternType="solid">
        <fgColor rgb="FFC6EFCE"/>
        <bgColor indexed="64"/>
      </patternFill>
    </fill>
    <fill>
      <patternFill patternType="solid">
        <fgColor rgb="FFB4C6E7"/>
        <bgColor indexed="64"/>
      </patternFill>
    </fill>
    <fill>
      <patternFill patternType="solid">
        <fgColor rgb="FFD6E4F0"/>
        <bgColor indexed="64"/>
      </patternFill>
    </fill>
    <fill>
      <patternFill patternType="solid">
        <fgColor rgb="FFFFFFFF"/>
        <bgColor indexed="64"/>
      </patternFill>
    </fill>
    <fill>
      <patternFill patternType="solid">
        <fgColor rgb="FF1A7BA8"/>
        <bgColor indexed="64"/>
      </patternFill>
    </fill>
    <fill>
      <patternFill patternType="solid">
        <fgColor rgb="FFF2F7FA"/>
        <bgColor indexed="64"/>
      </patternFill>
    </fill>
    <fill>
      <patternFill patternType="solid">
        <fgColor rgb="FFE8F0F5"/>
        <bgColor indexed="64"/>
      </patternFill>
    </fill>
    <fill>
      <patternFill patternType="solid">
        <fgColor rgb="FFF8F8F8"/>
        <bgColor indexed="64"/>
      </patternFill>
    </fill>
    <fill>
      <patternFill patternType="solid">
        <fgColor rgb="FFE8F5E8"/>
        <bgColor indexed="64"/>
      </patternFill>
    </fill>
    <fill>
      <patternFill patternType="solid">
        <fgColor theme="0"/>
        <bgColor indexed="64"/>
      </patternFill>
    </fill>
    <fill>
      <patternFill patternType="solid">
        <fgColor theme="2"/>
        <bgColor indexed="64"/>
      </patternFill>
    </fill>
    <fill>
      <patternFill patternType="solid">
        <fgColor rgb="FFDAE9F8"/>
        <bgColor indexed="64"/>
      </patternFill>
    </fill>
    <fill>
      <patternFill patternType="solid">
        <fgColor rgb="FF1B3A4B"/>
        <bgColor indexed="64"/>
      </patternFill>
    </fill>
    <fill>
      <patternFill patternType="solid">
        <fgColor rgb="FFFBE2D5"/>
        <bgColor indexed="64"/>
      </patternFill>
    </fill>
    <fill>
      <patternFill patternType="solid">
        <fgColor rgb="FF808080"/>
        <bgColor indexed="64"/>
      </patternFill>
    </fill>
    <fill>
      <patternFill patternType="solid">
        <fgColor theme="0" tint="-0.499984740745262"/>
        <bgColor indexed="64"/>
      </patternFill>
    </fill>
    <fill>
      <patternFill patternType="solid">
        <fgColor rgb="FFD9D9D9"/>
        <bgColor indexed="64"/>
      </patternFill>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rgb="FF156082"/>
      </top>
      <bottom/>
      <diagonal/>
    </border>
    <border>
      <left/>
      <right/>
      <top/>
      <bottom style="thin">
        <color rgb="FF156082"/>
      </bottom>
      <diagonal/>
    </border>
    <border>
      <left/>
      <right/>
      <top style="medium">
        <color rgb="FF156082"/>
      </top>
      <bottom/>
      <diagonal/>
    </border>
    <border>
      <left/>
      <right/>
      <top style="thin">
        <color rgb="FFD9D9D9"/>
      </top>
      <bottom/>
      <diagonal/>
    </border>
    <border>
      <left/>
      <right/>
      <top style="thin">
        <color rgb="FFD9D9D9"/>
      </top>
      <bottom style="medium">
        <color rgb="FF156082"/>
      </bottom>
      <diagonal/>
    </border>
    <border>
      <left/>
      <right/>
      <top style="thin">
        <color rgb="FFEBEBEB"/>
      </top>
      <bottom/>
      <diagonal/>
    </border>
    <border>
      <left/>
      <right/>
      <top/>
      <bottom style="medium">
        <color rgb="FF156082"/>
      </bottom>
      <diagonal/>
    </border>
    <border>
      <left/>
      <right/>
      <top style="thin">
        <color rgb="FF156082"/>
      </top>
      <bottom style="thin">
        <color rgb="FF156082"/>
      </bottom>
      <diagonal/>
    </border>
    <border>
      <left/>
      <right/>
      <top style="medium">
        <color rgb="FF156082"/>
      </top>
      <bottom style="thin">
        <color rgb="FFD9D9D9"/>
      </bottom>
      <diagonal/>
    </border>
    <border>
      <left/>
      <right/>
      <top style="thin">
        <color rgb="FFD9D9D9"/>
      </top>
      <bottom style="thin">
        <color rgb="FFD9D9D9"/>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EBEBEB"/>
      </top>
      <bottom style="thin">
        <color rgb="FFEBEBEB"/>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medium">
        <color rgb="FF156082"/>
      </top>
      <bottom style="thin">
        <color rgb="FFEBEBEB"/>
      </bottom>
      <diagonal/>
    </border>
    <border>
      <left/>
      <right/>
      <top/>
      <bottom style="medium">
        <color rgb="FF000000"/>
      </bottom>
      <diagonal/>
    </border>
    <border>
      <left/>
      <right style="thin">
        <color rgb="FF000000"/>
      </right>
      <top/>
      <bottom style="medium">
        <color rgb="FF000000"/>
      </bottom>
      <diagonal/>
    </border>
    <border>
      <left/>
      <right/>
      <top style="medium">
        <color rgb="FF000000"/>
      </top>
      <bottom/>
      <diagonal/>
    </border>
  </borders>
  <cellStyleXfs count="2">
    <xf numFmtId="0" fontId="0" fillId="0" borderId="0"/>
    <xf numFmtId="0" fontId="2" fillId="0" borderId="0" applyNumberFormat="0" applyFill="0" applyBorder="0" applyAlignment="0" applyProtection="0"/>
  </cellStyleXfs>
  <cellXfs count="337">
    <xf numFmtId="0" fontId="0" fillId="0" borderId="0" xfId="0"/>
    <xf numFmtId="0" fontId="0" fillId="0" borderId="0" xfId="0" applyAlignment="1">
      <alignment horizontal="left"/>
    </xf>
    <xf numFmtId="0" fontId="0" fillId="0" borderId="0" xfId="0" applyAlignment="1">
      <alignment wrapText="1"/>
    </xf>
    <xf numFmtId="0" fontId="2" fillId="0" borderId="0" xfId="1"/>
    <xf numFmtId="0" fontId="0" fillId="0" borderId="0" xfId="0" applyAlignment="1">
      <alignment vertical="center" wrapText="1"/>
    </xf>
    <xf numFmtId="0" fontId="2" fillId="0" borderId="0" xfId="1" applyAlignment="1">
      <alignment vertical="center" wrapText="1"/>
    </xf>
    <xf numFmtId="0" fontId="0" fillId="2" borderId="0" xfId="0" applyFill="1" applyAlignment="1">
      <alignment vertical="center" wrapText="1"/>
    </xf>
    <xf numFmtId="0" fontId="1" fillId="0" borderId="0" xfId="0" applyFont="1" applyAlignment="1">
      <alignment vertical="center"/>
    </xf>
    <xf numFmtId="0" fontId="1" fillId="0" borderId="0" xfId="0" applyFont="1" applyAlignment="1">
      <alignment horizontal="center" vertical="center" wrapText="1"/>
    </xf>
    <xf numFmtId="0" fontId="0" fillId="3" borderId="0" xfId="0" applyFill="1" applyAlignment="1">
      <alignment vertical="center" wrapText="1"/>
    </xf>
    <xf numFmtId="0" fontId="0" fillId="3" borderId="0" xfId="0" applyFill="1" applyAlignment="1">
      <alignment horizontal="left" vertical="center" wrapText="1"/>
    </xf>
    <xf numFmtId="0" fontId="2" fillId="3" borderId="0" xfId="1" applyFill="1" applyAlignment="1">
      <alignment vertical="center" wrapText="1"/>
    </xf>
    <xf numFmtId="0" fontId="0" fillId="3" borderId="0" xfId="0" applyFill="1" applyAlignment="1">
      <alignment wrapText="1"/>
    </xf>
    <xf numFmtId="0" fontId="4" fillId="3" borderId="0" xfId="0" applyFont="1" applyFill="1" applyAlignment="1">
      <alignment vertical="center" wrapText="1"/>
    </xf>
    <xf numFmtId="0" fontId="0" fillId="4" borderId="0" xfId="0" applyFill="1" applyAlignment="1">
      <alignment vertical="center" wrapText="1"/>
    </xf>
    <xf numFmtId="0" fontId="0" fillId="4" borderId="0" xfId="0" applyFill="1" applyAlignment="1">
      <alignment wrapText="1"/>
    </xf>
    <xf numFmtId="0" fontId="2" fillId="4" borderId="0" xfId="1" applyFill="1" applyAlignment="1">
      <alignment vertical="center" wrapText="1"/>
    </xf>
    <xf numFmtId="0" fontId="2" fillId="4" borderId="0" xfId="1" applyFill="1" applyAlignment="1">
      <alignment wrapText="1"/>
    </xf>
    <xf numFmtId="0" fontId="4" fillId="4" borderId="0" xfId="0" applyFont="1" applyFill="1" applyAlignment="1">
      <alignment vertical="center" wrapText="1"/>
    </xf>
    <xf numFmtId="0" fontId="0" fillId="4" borderId="0" xfId="0" applyFill="1" applyAlignment="1">
      <alignment vertical="center"/>
    </xf>
    <xf numFmtId="0" fontId="0" fillId="4" borderId="0" xfId="0" applyFill="1"/>
    <xf numFmtId="0" fontId="2" fillId="3" borderId="0" xfId="1" applyFill="1" applyAlignment="1">
      <alignment wrapText="1"/>
    </xf>
    <xf numFmtId="0" fontId="0" fillId="3" borderId="0" xfId="0" applyFill="1"/>
    <xf numFmtId="0" fontId="0" fillId="0" borderId="4" xfId="0" applyBorder="1"/>
    <xf numFmtId="0" fontId="0" fillId="4" borderId="4" xfId="0" applyFill="1" applyBorder="1"/>
    <xf numFmtId="0" fontId="0" fillId="7" borderId="4" xfId="0" applyFill="1" applyBorder="1"/>
    <xf numFmtId="0" fontId="0" fillId="0" borderId="4" xfId="0" applyBorder="1" applyAlignment="1">
      <alignment horizontal="left" vertical="center" wrapText="1"/>
    </xf>
    <xf numFmtId="0" fontId="0" fillId="0" borderId="0" xfId="0" applyAlignment="1">
      <alignment horizontal="left" vertical="center" wrapText="1"/>
    </xf>
    <xf numFmtId="0" fontId="7" fillId="0" borderId="0" xfId="0" applyFont="1"/>
    <xf numFmtId="0" fontId="0" fillId="3" borderId="4" xfId="0" applyFill="1" applyBorder="1"/>
    <xf numFmtId="0" fontId="0" fillId="0" borderId="4" xfId="0" applyBorder="1" applyAlignment="1">
      <alignment wrapText="1"/>
    </xf>
    <xf numFmtId="0" fontId="0" fillId="0" borderId="0" xfId="0" applyAlignment="1">
      <alignment horizontal="left" vertical="top" wrapText="1"/>
    </xf>
    <xf numFmtId="0" fontId="11" fillId="8" borderId="0" xfId="0" applyFont="1" applyFill="1"/>
    <xf numFmtId="0" fontId="0" fillId="8" borderId="0" xfId="0" applyFill="1"/>
    <xf numFmtId="0" fontId="12" fillId="9" borderId="0" xfId="0" applyFont="1" applyFill="1"/>
    <xf numFmtId="0" fontId="0" fillId="9" borderId="0" xfId="0" applyFill="1"/>
    <xf numFmtId="0" fontId="14" fillId="0" borderId="0" xfId="0" applyFont="1"/>
    <xf numFmtId="0" fontId="15" fillId="8" borderId="0" xfId="0" applyFont="1" applyFill="1"/>
    <xf numFmtId="0" fontId="16" fillId="10" borderId="0" xfId="0" applyFont="1" applyFill="1"/>
    <xf numFmtId="0" fontId="18" fillId="11" borderId="0" xfId="0" applyFont="1" applyFill="1"/>
    <xf numFmtId="0" fontId="19" fillId="12" borderId="0" xfId="0" applyFont="1" applyFill="1"/>
    <xf numFmtId="0" fontId="20" fillId="13" borderId="0" xfId="0" applyFont="1" applyFill="1"/>
    <xf numFmtId="0" fontId="21" fillId="0" borderId="0" xfId="0" applyFont="1"/>
    <xf numFmtId="0" fontId="13" fillId="0" borderId="0" xfId="0" applyFont="1" applyAlignment="1">
      <alignment wrapText="1"/>
    </xf>
    <xf numFmtId="0" fontId="15" fillId="8" borderId="0" xfId="0" applyFont="1" applyFill="1" applyAlignment="1">
      <alignment wrapText="1"/>
    </xf>
    <xf numFmtId="0" fontId="21" fillId="14" borderId="6" xfId="0" applyFont="1" applyFill="1" applyBorder="1"/>
    <xf numFmtId="0" fontId="21" fillId="14" borderId="6" xfId="0" applyFont="1" applyFill="1" applyBorder="1" applyAlignment="1">
      <alignment wrapText="1"/>
    </xf>
    <xf numFmtId="0" fontId="21" fillId="14" borderId="6" xfId="0" applyFont="1" applyFill="1" applyBorder="1" applyAlignment="1">
      <alignment horizontal="center" wrapText="1"/>
    </xf>
    <xf numFmtId="0" fontId="21" fillId="14" borderId="7" xfId="0" applyFont="1" applyFill="1" applyBorder="1" applyAlignment="1">
      <alignment wrapText="1"/>
    </xf>
    <xf numFmtId="0" fontId="15" fillId="8" borderId="6" xfId="0" applyFont="1" applyFill="1" applyBorder="1" applyAlignment="1">
      <alignment horizontal="center"/>
    </xf>
    <xf numFmtId="0" fontId="15" fillId="8" borderId="6" xfId="0" applyFont="1" applyFill="1" applyBorder="1"/>
    <xf numFmtId="0" fontId="13" fillId="0" borderId="6" xfId="0" applyFont="1" applyBorder="1" applyAlignment="1">
      <alignment horizontal="center" vertical="top"/>
    </xf>
    <xf numFmtId="0" fontId="13" fillId="0" borderId="6" xfId="0" applyFont="1" applyBorder="1" applyAlignment="1">
      <alignment vertical="top"/>
    </xf>
    <xf numFmtId="0" fontId="0" fillId="0" borderId="6" xfId="0" applyBorder="1" applyAlignment="1">
      <alignment horizontal="center" vertical="top" wrapText="1"/>
    </xf>
    <xf numFmtId="0" fontId="0" fillId="0" borderId="6" xfId="0" applyBorder="1" applyAlignment="1">
      <alignment vertical="top" wrapText="1"/>
    </xf>
    <xf numFmtId="0" fontId="15" fillId="9" borderId="0" xfId="0" applyFont="1" applyFill="1" applyAlignment="1">
      <alignment horizontal="center"/>
    </xf>
    <xf numFmtId="0" fontId="22" fillId="3" borderId="0" xfId="0" applyFont="1" applyFill="1" applyAlignment="1">
      <alignment horizontal="center"/>
    </xf>
    <xf numFmtId="0" fontId="13" fillId="0" borderId="6" xfId="0" applyFont="1" applyBorder="1" applyAlignment="1">
      <alignment horizontal="center" vertical="top" wrapText="1"/>
    </xf>
    <xf numFmtId="0" fontId="13" fillId="0" borderId="6" xfId="0" applyFont="1" applyBorder="1" applyAlignment="1">
      <alignment vertical="top" wrapText="1"/>
    </xf>
    <xf numFmtId="0" fontId="17" fillId="11" borderId="6" xfId="0" applyFont="1" applyFill="1" applyBorder="1" applyAlignment="1">
      <alignment horizontal="center" vertical="top" wrapText="1"/>
    </xf>
    <xf numFmtId="0" fontId="15" fillId="8" borderId="7" xfId="0" applyFont="1" applyFill="1" applyBorder="1"/>
    <xf numFmtId="0" fontId="13" fillId="0" borderId="7" xfId="0" applyFont="1" applyBorder="1" applyAlignment="1">
      <alignment vertical="top" wrapText="1"/>
    </xf>
    <xf numFmtId="0" fontId="0" fillId="0" borderId="7" xfId="0" applyBorder="1" applyAlignment="1">
      <alignment vertical="top" wrapText="1"/>
    </xf>
    <xf numFmtId="0" fontId="10" fillId="0" borderId="0" xfId="0" applyFont="1" applyAlignment="1">
      <alignment horizontal="left" vertical="top" wrapText="1"/>
    </xf>
    <xf numFmtId="0" fontId="0" fillId="0" borderId="0" xfId="0" applyAlignment="1">
      <alignment horizontal="left" vertical="top"/>
    </xf>
    <xf numFmtId="0" fontId="0" fillId="3" borderId="0" xfId="0" applyFill="1" applyAlignment="1">
      <alignment horizontal="left" vertical="top"/>
    </xf>
    <xf numFmtId="0" fontId="24" fillId="0" borderId="0" xfId="0" applyFont="1"/>
    <xf numFmtId="0" fontId="24" fillId="15" borderId="0" xfId="0" applyFont="1" applyFill="1"/>
    <xf numFmtId="0" fontId="33" fillId="18" borderId="0" xfId="0" applyFont="1" applyFill="1"/>
    <xf numFmtId="0" fontId="24" fillId="15" borderId="10" xfId="0" applyFont="1" applyFill="1" applyBorder="1" applyAlignment="1">
      <alignment horizontal="center" vertical="center"/>
    </xf>
    <xf numFmtId="0" fontId="24" fillId="15" borderId="10" xfId="0" applyFont="1" applyFill="1" applyBorder="1" applyAlignment="1">
      <alignment vertical="center"/>
    </xf>
    <xf numFmtId="0" fontId="34" fillId="15" borderId="10" xfId="0" applyFont="1" applyFill="1" applyBorder="1" applyAlignment="1">
      <alignment vertical="center" wrapText="1"/>
    </xf>
    <xf numFmtId="0" fontId="24" fillId="19" borderId="11" xfId="0" applyFont="1" applyFill="1" applyBorder="1" applyAlignment="1">
      <alignment horizontal="center" vertical="center"/>
    </xf>
    <xf numFmtId="0" fontId="24" fillId="19" borderId="11" xfId="0" applyFont="1" applyFill="1" applyBorder="1" applyAlignment="1">
      <alignment vertical="center"/>
    </xf>
    <xf numFmtId="0" fontId="34" fillId="19" borderId="11" xfId="0" applyFont="1" applyFill="1" applyBorder="1" applyAlignment="1">
      <alignment vertical="center" wrapText="1"/>
    </xf>
    <xf numFmtId="0" fontId="24" fillId="15" borderId="11" xfId="0" applyFont="1" applyFill="1" applyBorder="1" applyAlignment="1">
      <alignment horizontal="center" vertical="center"/>
    </xf>
    <xf numFmtId="0" fontId="24" fillId="15" borderId="11" xfId="0" applyFont="1" applyFill="1" applyBorder="1" applyAlignment="1">
      <alignment vertical="center"/>
    </xf>
    <xf numFmtId="0" fontId="34" fillId="15" borderId="11" xfId="0" applyFont="1" applyFill="1" applyBorder="1" applyAlignment="1">
      <alignment vertical="center" wrapText="1"/>
    </xf>
    <xf numFmtId="0" fontId="34" fillId="19" borderId="12" xfId="0" applyFont="1" applyFill="1" applyBorder="1" applyAlignment="1">
      <alignment vertical="center" wrapText="1"/>
    </xf>
    <xf numFmtId="0" fontId="32" fillId="19" borderId="11" xfId="0" applyFont="1" applyFill="1" applyBorder="1" applyAlignment="1">
      <alignment vertical="center"/>
    </xf>
    <xf numFmtId="0" fontId="5" fillId="0" borderId="6" xfId="0" applyFont="1" applyBorder="1" applyAlignment="1">
      <alignment vertical="top" wrapText="1"/>
    </xf>
    <xf numFmtId="0" fontId="10" fillId="0" borderId="0" xfId="0" applyFont="1"/>
    <xf numFmtId="0" fontId="3" fillId="0" borderId="0" xfId="0" applyFont="1" applyAlignment="1">
      <alignment horizontal="left" vertical="top" wrapText="1"/>
    </xf>
    <xf numFmtId="0" fontId="15" fillId="8" borderId="18" xfId="0" applyFont="1" applyFill="1" applyBorder="1" applyAlignment="1">
      <alignment horizontal="center"/>
    </xf>
    <xf numFmtId="0" fontId="21" fillId="14" borderId="19" xfId="0" applyFont="1" applyFill="1" applyBorder="1"/>
    <xf numFmtId="0" fontId="8" fillId="15" borderId="19" xfId="0" applyFont="1" applyFill="1" applyBorder="1" applyAlignment="1">
      <alignment horizontal="center"/>
    </xf>
    <xf numFmtId="0" fontId="21" fillId="14" borderId="19" xfId="0" applyFont="1" applyFill="1" applyBorder="1" applyAlignment="1">
      <alignment wrapText="1"/>
    </xf>
    <xf numFmtId="0" fontId="8" fillId="15" borderId="19" xfId="0" applyFont="1" applyFill="1" applyBorder="1" applyAlignment="1">
      <alignment wrapText="1"/>
    </xf>
    <xf numFmtId="0" fontId="4" fillId="21" borderId="0" xfId="0" applyFont="1" applyFill="1" applyAlignment="1">
      <alignment horizontal="left" vertical="top" wrapText="1"/>
    </xf>
    <xf numFmtId="0" fontId="0" fillId="21" borderId="0" xfId="0" applyFill="1"/>
    <xf numFmtId="0" fontId="7" fillId="21" borderId="0" xfId="0" applyFont="1" applyFill="1"/>
    <xf numFmtId="0" fontId="0" fillId="21" borderId="4" xfId="0" applyFill="1" applyBorder="1"/>
    <xf numFmtId="0" fontId="0" fillId="21" borderId="0" xfId="0" applyFill="1" applyAlignment="1">
      <alignment horizontal="left" vertical="top" wrapText="1"/>
    </xf>
    <xf numFmtId="0" fontId="0" fillId="21" borderId="0" xfId="0" applyFill="1" applyAlignment="1">
      <alignment wrapText="1"/>
    </xf>
    <xf numFmtId="0" fontId="13" fillId="21" borderId="6" xfId="0" applyFont="1" applyFill="1" applyBorder="1" applyAlignment="1">
      <alignment vertical="top"/>
    </xf>
    <xf numFmtId="0" fontId="0" fillId="21" borderId="6" xfId="0" applyFill="1" applyBorder="1" applyAlignment="1">
      <alignment horizontal="center" vertical="top" wrapText="1"/>
    </xf>
    <xf numFmtId="0" fontId="0" fillId="21" borderId="6" xfId="0" applyFill="1" applyBorder="1" applyAlignment="1">
      <alignment vertical="top" wrapText="1"/>
    </xf>
    <xf numFmtId="0" fontId="8" fillId="21" borderId="19" xfId="0" applyFont="1" applyFill="1" applyBorder="1" applyAlignment="1">
      <alignment horizontal="center"/>
    </xf>
    <xf numFmtId="0" fontId="8" fillId="21" borderId="19" xfId="0" applyFont="1" applyFill="1" applyBorder="1" applyAlignment="1">
      <alignment wrapText="1"/>
    </xf>
    <xf numFmtId="0" fontId="17" fillId="0" borderId="6" xfId="0" applyFont="1" applyBorder="1" applyAlignment="1">
      <alignment horizontal="center" vertical="top" wrapText="1"/>
    </xf>
    <xf numFmtId="0" fontId="5" fillId="0" borderId="0" xfId="0" applyFont="1" applyAlignment="1">
      <alignment horizontal="left" vertical="top" wrapText="1"/>
    </xf>
    <xf numFmtId="0" fontId="46" fillId="0" borderId="0" xfId="0" applyFont="1"/>
    <xf numFmtId="0" fontId="13" fillId="22" borderId="6" xfId="0" applyFont="1" applyFill="1" applyBorder="1" applyAlignment="1">
      <alignment horizontal="center" vertical="top"/>
    </xf>
    <xf numFmtId="0" fontId="13" fillId="22" borderId="6" xfId="0" applyFont="1" applyFill="1" applyBorder="1" applyAlignment="1">
      <alignment vertical="top"/>
    </xf>
    <xf numFmtId="0" fontId="0" fillId="22" borderId="6" xfId="0" applyFill="1" applyBorder="1" applyAlignment="1">
      <alignment horizontal="center" vertical="top" wrapText="1"/>
    </xf>
    <xf numFmtId="0" fontId="0" fillId="22" borderId="6" xfId="0" applyFill="1" applyBorder="1" applyAlignment="1">
      <alignment vertical="top" wrapText="1"/>
    </xf>
    <xf numFmtId="0" fontId="23" fillId="22" borderId="6" xfId="0" applyFont="1" applyFill="1" applyBorder="1" applyAlignment="1">
      <alignment horizontal="center" vertical="top" wrapText="1"/>
    </xf>
    <xf numFmtId="0" fontId="0" fillId="22" borderId="7" xfId="0" applyFill="1" applyBorder="1" applyAlignment="1">
      <alignment vertical="top" wrapText="1"/>
    </xf>
    <xf numFmtId="0" fontId="0" fillId="22" borderId="0" xfId="0" applyFill="1"/>
    <xf numFmtId="0" fontId="8" fillId="22" borderId="19" xfId="0" applyFont="1" applyFill="1" applyBorder="1" applyAlignment="1">
      <alignment horizontal="center"/>
    </xf>
    <xf numFmtId="0" fontId="8" fillId="22" borderId="19" xfId="0" applyFont="1" applyFill="1" applyBorder="1" applyAlignment="1">
      <alignment wrapText="1"/>
    </xf>
    <xf numFmtId="0" fontId="47" fillId="10" borderId="6" xfId="0" applyFont="1" applyFill="1" applyBorder="1" applyAlignment="1">
      <alignment horizontal="center" vertical="top" wrapText="1"/>
    </xf>
    <xf numFmtId="0" fontId="45" fillId="15" borderId="19" xfId="0" applyFont="1" applyFill="1" applyBorder="1" applyAlignment="1">
      <alignment wrapText="1"/>
    </xf>
    <xf numFmtId="0" fontId="8" fillId="0" borderId="19" xfId="0" applyFont="1" applyBorder="1" applyAlignment="1">
      <alignment horizontal="center"/>
    </xf>
    <xf numFmtId="0" fontId="8" fillId="0" borderId="19" xfId="0" applyFont="1" applyBorder="1" applyAlignment="1">
      <alignment wrapText="1"/>
    </xf>
    <xf numFmtId="0" fontId="4" fillId="0" borderId="0" xfId="0" applyFont="1" applyAlignment="1">
      <alignment wrapText="1"/>
    </xf>
    <xf numFmtId="0" fontId="50" fillId="12" borderId="21" xfId="0" applyFont="1" applyFill="1" applyBorder="1" applyAlignment="1">
      <alignment horizontal="left" wrapText="1"/>
    </xf>
    <xf numFmtId="0" fontId="51" fillId="10" borderId="19" xfId="0" applyFont="1" applyFill="1" applyBorder="1" applyAlignment="1">
      <alignment horizontal="left" wrapText="1"/>
    </xf>
    <xf numFmtId="0" fontId="0" fillId="0" borderId="5" xfId="0" applyBorder="1" applyAlignment="1">
      <alignment wrapText="1"/>
    </xf>
    <xf numFmtId="0" fontId="0" fillId="3" borderId="5" xfId="0" applyFill="1" applyBorder="1" applyAlignment="1">
      <alignment wrapText="1"/>
    </xf>
    <xf numFmtId="0" fontId="0" fillId="7" borderId="5" xfId="0" applyFill="1" applyBorder="1" applyAlignment="1">
      <alignment wrapText="1"/>
    </xf>
    <xf numFmtId="0" fontId="0" fillId="21" borderId="5" xfId="0" applyFill="1" applyBorder="1" applyAlignment="1">
      <alignment wrapText="1"/>
    </xf>
    <xf numFmtId="0" fontId="5" fillId="15" borderId="0" xfId="0" applyFont="1" applyFill="1" applyAlignment="1">
      <alignment horizontal="left" vertical="center" wrapText="1"/>
    </xf>
    <xf numFmtId="0" fontId="5" fillId="23" borderId="0" xfId="0" applyFont="1" applyFill="1"/>
    <xf numFmtId="0" fontId="5" fillId="15" borderId="0" xfId="0" applyFont="1" applyFill="1"/>
    <xf numFmtId="0" fontId="0" fillId="0" borderId="24" xfId="0" applyBorder="1" applyAlignment="1">
      <alignment wrapText="1"/>
    </xf>
    <xf numFmtId="0" fontId="54" fillId="12" borderId="23" xfId="0" applyFont="1" applyFill="1" applyBorder="1" applyAlignment="1">
      <alignment horizontal="left" vertical="center" wrapText="1"/>
    </xf>
    <xf numFmtId="0" fontId="53" fillId="10" borderId="25" xfId="0" applyFont="1" applyFill="1" applyBorder="1" applyAlignment="1">
      <alignment horizontal="left" vertical="center" wrapText="1"/>
    </xf>
    <xf numFmtId="0" fontId="52" fillId="12" borderId="0" xfId="0" applyFont="1" applyFill="1" applyAlignment="1">
      <alignment wrapText="1"/>
    </xf>
    <xf numFmtId="0" fontId="52" fillId="12" borderId="0" xfId="0" applyFont="1" applyFill="1"/>
    <xf numFmtId="0" fontId="5" fillId="15" borderId="0" xfId="0" applyFont="1" applyFill="1" applyAlignment="1">
      <alignment wrapText="1"/>
    </xf>
    <xf numFmtId="0" fontId="4" fillId="15" borderId="0" xfId="0" applyFont="1" applyFill="1" applyAlignment="1">
      <alignment wrapText="1"/>
    </xf>
    <xf numFmtId="0" fontId="50" fillId="12" borderId="26" xfId="0" applyFont="1" applyFill="1" applyBorder="1" applyAlignment="1">
      <alignment wrapText="1"/>
    </xf>
    <xf numFmtId="0" fontId="55" fillId="0" borderId="26" xfId="0" applyFont="1" applyBorder="1" applyAlignment="1">
      <alignment wrapText="1"/>
    </xf>
    <xf numFmtId="0" fontId="13" fillId="23" borderId="26" xfId="0" applyFont="1" applyFill="1" applyBorder="1"/>
    <xf numFmtId="0" fontId="23" fillId="12" borderId="26" xfId="0" applyFont="1" applyFill="1" applyBorder="1"/>
    <xf numFmtId="0" fontId="56" fillId="24" borderId="0" xfId="0" applyFont="1" applyFill="1" applyAlignment="1">
      <alignment vertical="center" wrapText="1"/>
    </xf>
    <xf numFmtId="0" fontId="56" fillId="24" borderId="0" xfId="0" applyFont="1" applyFill="1" applyAlignment="1">
      <alignment horizontal="left" vertical="center" wrapText="1"/>
    </xf>
    <xf numFmtId="0" fontId="34" fillId="20" borderId="13" xfId="0" applyFont="1" applyFill="1" applyBorder="1" applyAlignment="1">
      <alignment vertical="top" wrapText="1"/>
    </xf>
    <xf numFmtId="0" fontId="34" fillId="20" borderId="20" xfId="0" applyFont="1" applyFill="1" applyBorder="1" applyAlignment="1">
      <alignment vertical="top" wrapText="1"/>
    </xf>
    <xf numFmtId="0" fontId="57" fillId="21" borderId="7" xfId="0" applyFont="1" applyFill="1" applyBorder="1" applyAlignment="1">
      <alignment vertical="top" wrapText="1"/>
    </xf>
    <xf numFmtId="0" fontId="24" fillId="8" borderId="0" xfId="0" applyFont="1" applyFill="1"/>
    <xf numFmtId="0" fontId="41" fillId="18" borderId="0" xfId="0" applyFont="1" applyFill="1" applyAlignment="1">
      <alignment horizontal="center"/>
    </xf>
    <xf numFmtId="0" fontId="58" fillId="15" borderId="20" xfId="0" applyFont="1" applyFill="1" applyBorder="1" applyAlignment="1">
      <alignment vertical="top" wrapText="1"/>
    </xf>
    <xf numFmtId="0" fontId="30" fillId="0" borderId="27" xfId="0" applyFont="1" applyBorder="1" applyAlignment="1">
      <alignment vertical="top" wrapText="1"/>
    </xf>
    <xf numFmtId="0" fontId="30" fillId="0" borderId="20" xfId="0" applyFont="1" applyBorder="1" applyAlignment="1">
      <alignment vertical="top" wrapText="1"/>
    </xf>
    <xf numFmtId="0" fontId="33" fillId="18" borderId="0" xfId="0" applyFont="1" applyFill="1" applyAlignment="1">
      <alignment vertical="top" wrapText="1"/>
    </xf>
    <xf numFmtId="0" fontId="33" fillId="18" borderId="0" xfId="0" applyFont="1" applyFill="1" applyAlignment="1">
      <alignment horizontal="center" vertical="top" wrapText="1"/>
    </xf>
    <xf numFmtId="0" fontId="33" fillId="18" borderId="0" xfId="0" applyFont="1" applyFill="1" applyAlignment="1">
      <alignment horizontal="center"/>
    </xf>
    <xf numFmtId="0" fontId="37" fillId="10" borderId="10" xfId="0" applyFont="1" applyFill="1" applyBorder="1" applyAlignment="1">
      <alignment horizontal="center" vertical="top" wrapText="1"/>
    </xf>
    <xf numFmtId="0" fontId="32" fillId="15" borderId="10" xfId="0" applyFont="1" applyFill="1" applyBorder="1" applyAlignment="1">
      <alignment vertical="top" wrapText="1"/>
    </xf>
    <xf numFmtId="0" fontId="24" fillId="15" borderId="10" xfId="0" applyFont="1" applyFill="1" applyBorder="1" applyAlignment="1">
      <alignment vertical="top" wrapText="1"/>
    </xf>
    <xf numFmtId="0" fontId="50" fillId="15" borderId="10" xfId="0" applyFont="1" applyFill="1" applyBorder="1" applyAlignment="1">
      <alignment horizontal="center" vertical="top" wrapText="1"/>
    </xf>
    <xf numFmtId="0" fontId="51" fillId="15" borderId="10" xfId="0" applyFont="1" applyFill="1" applyBorder="1" applyAlignment="1">
      <alignment horizontal="center" vertical="top" wrapText="1"/>
    </xf>
    <xf numFmtId="0" fontId="24" fillId="15" borderId="10" xfId="0" applyFont="1" applyFill="1" applyBorder="1" applyAlignment="1">
      <alignment horizontal="center" vertical="top" wrapText="1"/>
    </xf>
    <xf numFmtId="0" fontId="24" fillId="15" borderId="27" xfId="0" applyFont="1" applyFill="1" applyBorder="1" applyAlignment="1">
      <alignment vertical="top" wrapText="1"/>
    </xf>
    <xf numFmtId="0" fontId="24" fillId="15" borderId="13" xfId="0" applyFont="1" applyFill="1" applyBorder="1" applyAlignment="1">
      <alignment horizontal="center" vertical="top" wrapText="1"/>
    </xf>
    <xf numFmtId="0" fontId="24" fillId="20" borderId="13" xfId="0" applyFont="1" applyFill="1" applyBorder="1" applyAlignment="1">
      <alignment vertical="top" wrapText="1"/>
    </xf>
    <xf numFmtId="0" fontId="50" fillId="15" borderId="13" xfId="0" applyFont="1" applyFill="1" applyBorder="1" applyAlignment="1">
      <alignment horizontal="center" vertical="top" wrapText="1"/>
    </xf>
    <xf numFmtId="0" fontId="40" fillId="20" borderId="20" xfId="0" applyFont="1" applyFill="1" applyBorder="1" applyAlignment="1">
      <alignment horizontal="center" vertical="top" wrapText="1"/>
    </xf>
    <xf numFmtId="0" fontId="24" fillId="20" borderId="20" xfId="0" applyFont="1" applyFill="1" applyBorder="1" applyAlignment="1">
      <alignment vertical="top" wrapText="1"/>
    </xf>
    <xf numFmtId="0" fontId="24" fillId="15" borderId="13" xfId="0" applyFont="1" applyFill="1" applyBorder="1" applyAlignment="1">
      <alignment vertical="top" wrapText="1"/>
    </xf>
    <xf numFmtId="0" fontId="51" fillId="15" borderId="13" xfId="0" applyFont="1" applyFill="1" applyBorder="1" applyAlignment="1">
      <alignment horizontal="center" vertical="top" wrapText="1"/>
    </xf>
    <xf numFmtId="0" fontId="24" fillId="15" borderId="20" xfId="0" applyFont="1" applyFill="1" applyBorder="1" applyAlignment="1">
      <alignment vertical="top" wrapText="1"/>
    </xf>
    <xf numFmtId="164" fontId="51" fillId="15" borderId="13" xfId="0" applyNumberFormat="1" applyFont="1" applyFill="1" applyBorder="1" applyAlignment="1">
      <alignment horizontal="center" vertical="top" wrapText="1"/>
    </xf>
    <xf numFmtId="0" fontId="35" fillId="11" borderId="13" xfId="0" applyFont="1" applyFill="1" applyBorder="1" applyAlignment="1">
      <alignment horizontal="center" vertical="top" wrapText="1"/>
    </xf>
    <xf numFmtId="0" fontId="32" fillId="20" borderId="13" xfId="0" applyFont="1" applyFill="1" applyBorder="1" applyAlignment="1">
      <alignment vertical="top" wrapText="1"/>
    </xf>
    <xf numFmtId="0" fontId="59" fillId="15" borderId="20" xfId="0" applyFont="1" applyFill="1" applyBorder="1" applyAlignment="1">
      <alignment horizontal="center" vertical="top" wrapText="1"/>
    </xf>
    <xf numFmtId="0" fontId="37" fillId="10" borderId="13" xfId="0" applyFont="1" applyFill="1" applyBorder="1" applyAlignment="1">
      <alignment horizontal="center" vertical="top" wrapText="1"/>
    </xf>
    <xf numFmtId="0" fontId="37" fillId="20" borderId="20" xfId="0" applyFont="1" applyFill="1" applyBorder="1" applyAlignment="1">
      <alignment horizontal="center" vertical="top" wrapText="1"/>
    </xf>
    <xf numFmtId="0" fontId="32" fillId="15" borderId="13" xfId="0" applyFont="1" applyFill="1" applyBorder="1" applyAlignment="1">
      <alignment vertical="top" wrapText="1"/>
    </xf>
    <xf numFmtId="0" fontId="32" fillId="15" borderId="13" xfId="0" applyFont="1" applyFill="1" applyBorder="1" applyAlignment="1">
      <alignment horizontal="center" vertical="top" wrapText="1"/>
    </xf>
    <xf numFmtId="0" fontId="32" fillId="15" borderId="20" xfId="0" applyFont="1" applyFill="1" applyBorder="1" applyAlignment="1">
      <alignment horizontal="center" vertical="top" wrapText="1"/>
    </xf>
    <xf numFmtId="0" fontId="32" fillId="20" borderId="20" xfId="0" applyFont="1" applyFill="1" applyBorder="1" applyAlignment="1">
      <alignment vertical="top" wrapText="1"/>
    </xf>
    <xf numFmtId="0" fontId="50" fillId="15" borderId="20" xfId="0" applyFont="1" applyFill="1" applyBorder="1" applyAlignment="1">
      <alignment horizontal="center" vertical="top" wrapText="1"/>
    </xf>
    <xf numFmtId="0" fontId="40" fillId="12" borderId="0" xfId="0" applyFont="1" applyFill="1" applyAlignment="1">
      <alignment horizontal="center" vertical="top" wrapText="1"/>
    </xf>
    <xf numFmtId="0" fontId="32" fillId="15" borderId="0" xfId="0" applyFont="1" applyFill="1" applyAlignment="1">
      <alignment vertical="top" wrapText="1"/>
    </xf>
    <xf numFmtId="0" fontId="24" fillId="15" borderId="0" xfId="0" applyFont="1" applyFill="1" applyAlignment="1">
      <alignment vertical="top" wrapText="1"/>
    </xf>
    <xf numFmtId="0" fontId="24" fillId="15" borderId="0" xfId="0" applyFont="1" applyFill="1" applyAlignment="1">
      <alignment horizontal="center" vertical="top" wrapText="1"/>
    </xf>
    <xf numFmtId="0" fontId="40" fillId="0" borderId="0" xfId="0" applyFont="1" applyAlignment="1">
      <alignment horizontal="center" vertical="top" wrapText="1"/>
    </xf>
    <xf numFmtId="0" fontId="60" fillId="15" borderId="13" xfId="0" applyFont="1" applyFill="1" applyBorder="1" applyAlignment="1">
      <alignment vertical="top" wrapText="1"/>
    </xf>
    <xf numFmtId="0" fontId="35" fillId="0" borderId="13" xfId="0" applyFont="1" applyBorder="1" applyAlignment="1">
      <alignment horizontal="center" vertical="top" wrapText="1"/>
    </xf>
    <xf numFmtId="0" fontId="37" fillId="20" borderId="13" xfId="0" applyFont="1" applyFill="1" applyBorder="1" applyAlignment="1">
      <alignment horizontal="center" vertical="top" wrapText="1"/>
    </xf>
    <xf numFmtId="0" fontId="0" fillId="0" borderId="0" xfId="0" applyAlignment="1">
      <alignment vertical="top" wrapText="1"/>
    </xf>
    <xf numFmtId="0" fontId="8" fillId="25" borderId="0" xfId="0" applyFont="1" applyFill="1" applyAlignment="1">
      <alignment horizontal="left" vertical="center" wrapText="1"/>
    </xf>
    <xf numFmtId="0" fontId="0" fillId="3" borderId="28" xfId="0" applyFill="1" applyBorder="1"/>
    <xf numFmtId="0" fontId="0" fillId="3" borderId="28" xfId="0" applyFill="1" applyBorder="1" applyAlignment="1">
      <alignment wrapText="1"/>
    </xf>
    <xf numFmtId="0" fontId="56" fillId="24" borderId="24" xfId="0" applyFont="1" applyFill="1" applyBorder="1" applyAlignment="1">
      <alignment vertical="center" wrapText="1"/>
    </xf>
    <xf numFmtId="0" fontId="8" fillId="25" borderId="24" xfId="0" applyFont="1" applyFill="1" applyBorder="1" applyAlignment="1">
      <alignment horizontal="left" vertical="center" wrapText="1"/>
    </xf>
    <xf numFmtId="0" fontId="0" fillId="0" borderId="24" xfId="0" applyBorder="1"/>
    <xf numFmtId="0" fontId="0" fillId="3" borderId="0" xfId="0" applyFill="1" applyAlignment="1">
      <alignment vertical="top" wrapText="1"/>
    </xf>
    <xf numFmtId="0" fontId="0" fillId="4" borderId="0" xfId="0" applyFill="1" applyAlignment="1">
      <alignment vertical="top" wrapText="1"/>
    </xf>
    <xf numFmtId="0" fontId="0" fillId="3" borderId="28" xfId="0" applyFill="1" applyBorder="1" applyAlignment="1">
      <alignment vertical="top" wrapText="1"/>
    </xf>
    <xf numFmtId="0" fontId="32" fillId="19" borderId="11" xfId="0" applyFont="1" applyFill="1" applyBorder="1" applyAlignment="1">
      <alignment vertical="center" wrapText="1"/>
    </xf>
    <xf numFmtId="0" fontId="32" fillId="15" borderId="10" xfId="0" applyFont="1" applyFill="1" applyBorder="1" applyAlignment="1">
      <alignment vertical="center" wrapText="1"/>
    </xf>
    <xf numFmtId="0" fontId="32" fillId="15" borderId="11" xfId="0" applyFont="1" applyFill="1" applyBorder="1" applyAlignment="1">
      <alignment vertical="center" wrapText="1"/>
    </xf>
    <xf numFmtId="0" fontId="24" fillId="15" borderId="17" xfId="0" applyFont="1" applyFill="1" applyBorder="1" applyAlignment="1">
      <alignment vertical="center"/>
    </xf>
    <xf numFmtId="0" fontId="24" fillId="19" borderId="0" xfId="0" applyFont="1" applyFill="1"/>
    <xf numFmtId="0" fontId="32" fillId="15" borderId="11" xfId="0" applyFont="1" applyFill="1" applyBorder="1"/>
    <xf numFmtId="0" fontId="24" fillId="15" borderId="11" xfId="0" applyFont="1" applyFill="1" applyBorder="1"/>
    <xf numFmtId="0" fontId="63" fillId="10" borderId="10" xfId="0" applyFont="1" applyFill="1" applyBorder="1" applyAlignment="1">
      <alignment horizontal="center" vertical="center"/>
    </xf>
    <xf numFmtId="0" fontId="63" fillId="10" borderId="11" xfId="0" applyFont="1" applyFill="1" applyBorder="1" applyAlignment="1">
      <alignment horizontal="center" vertical="center"/>
    </xf>
    <xf numFmtId="0" fontId="62" fillId="11" borderId="17" xfId="0" applyFont="1" applyFill="1" applyBorder="1" applyAlignment="1">
      <alignment horizontal="center" vertical="center"/>
    </xf>
    <xf numFmtId="0" fontId="62" fillId="11" borderId="0" xfId="0" applyFont="1" applyFill="1" applyAlignment="1">
      <alignment horizontal="center"/>
    </xf>
    <xf numFmtId="0" fontId="62" fillId="11" borderId="11" xfId="0" applyFont="1" applyFill="1" applyBorder="1" applyAlignment="1">
      <alignment horizontal="center"/>
    </xf>
    <xf numFmtId="0" fontId="24" fillId="19" borderId="11" xfId="0" applyFont="1" applyFill="1" applyBorder="1" applyAlignment="1">
      <alignment vertical="center" wrapText="1"/>
    </xf>
    <xf numFmtId="0" fontId="61" fillId="19" borderId="0" xfId="0" applyFont="1" applyFill="1" applyAlignment="1">
      <alignment wrapText="1"/>
    </xf>
    <xf numFmtId="0" fontId="32" fillId="15" borderId="17" xfId="0" applyFont="1" applyFill="1" applyBorder="1" applyAlignment="1">
      <alignment vertical="center" wrapText="1"/>
    </xf>
    <xf numFmtId="0" fontId="33" fillId="18" borderId="0" xfId="0" applyFont="1" applyFill="1" applyAlignment="1">
      <alignment wrapText="1"/>
    </xf>
    <xf numFmtId="0" fontId="24" fillId="15" borderId="10" xfId="0" applyFont="1" applyFill="1" applyBorder="1" applyAlignment="1">
      <alignment horizontal="center" vertical="center" wrapText="1"/>
    </xf>
    <xf numFmtId="0" fontId="24" fillId="15" borderId="10" xfId="0" applyFont="1" applyFill="1" applyBorder="1" applyAlignment="1">
      <alignment vertical="center" wrapText="1"/>
    </xf>
    <xf numFmtId="0" fontId="35" fillId="11" borderId="10" xfId="0" applyFont="1" applyFill="1" applyBorder="1" applyAlignment="1">
      <alignment horizontal="center" vertical="center" wrapText="1"/>
    </xf>
    <xf numFmtId="0" fontId="36" fillId="15" borderId="10" xfId="0" applyFont="1" applyFill="1" applyBorder="1" applyAlignment="1">
      <alignment horizontal="center" vertical="center" wrapText="1"/>
    </xf>
    <xf numFmtId="0" fontId="24" fillId="19" borderId="11" xfId="0" applyFont="1" applyFill="1" applyBorder="1" applyAlignment="1">
      <alignment horizontal="center" vertical="center" wrapText="1"/>
    </xf>
    <xf numFmtId="0" fontId="37" fillId="10" borderId="11" xfId="0" applyFont="1" applyFill="1" applyBorder="1" applyAlignment="1">
      <alignment horizontal="center" vertical="center" wrapText="1"/>
    </xf>
    <xf numFmtId="0" fontId="38" fillId="19" borderId="11" xfId="0" applyFont="1" applyFill="1" applyBorder="1" applyAlignment="1">
      <alignment horizontal="center" vertical="center" wrapText="1"/>
    </xf>
    <xf numFmtId="0" fontId="24" fillId="15" borderId="11" xfId="0" applyFont="1" applyFill="1" applyBorder="1" applyAlignment="1">
      <alignment horizontal="center" vertical="center" wrapText="1"/>
    </xf>
    <xf numFmtId="0" fontId="24" fillId="15" borderId="11" xfId="0" applyFont="1" applyFill="1" applyBorder="1" applyAlignment="1">
      <alignment vertical="center" wrapText="1"/>
    </xf>
    <xf numFmtId="0" fontId="35" fillId="11" borderId="11" xfId="0" applyFont="1" applyFill="1" applyBorder="1" applyAlignment="1">
      <alignment horizontal="center" vertical="center" wrapText="1"/>
    </xf>
    <xf numFmtId="0" fontId="39" fillId="15" borderId="11" xfId="0" applyFont="1" applyFill="1" applyBorder="1" applyAlignment="1">
      <alignment horizontal="center" vertical="center" wrapText="1"/>
    </xf>
    <xf numFmtId="0" fontId="39" fillId="19" borderId="11" xfId="0" applyFont="1" applyFill="1" applyBorder="1" applyAlignment="1">
      <alignment horizontal="center" vertical="center" wrapText="1"/>
    </xf>
    <xf numFmtId="0" fontId="24" fillId="19" borderId="12" xfId="0" applyFont="1" applyFill="1" applyBorder="1" applyAlignment="1">
      <alignment vertical="center" wrapText="1"/>
    </xf>
    <xf numFmtId="0" fontId="40" fillId="12" borderId="12" xfId="0" applyFont="1" applyFill="1" applyBorder="1" applyAlignment="1">
      <alignment horizontal="center" vertical="center" wrapText="1"/>
    </xf>
    <xf numFmtId="0" fontId="39" fillId="19" borderId="12" xfId="0" applyFont="1" applyFill="1" applyBorder="1" applyAlignment="1">
      <alignment horizontal="center" vertical="center" wrapText="1"/>
    </xf>
    <xf numFmtId="0" fontId="64" fillId="0" borderId="0" xfId="0" applyFont="1"/>
    <xf numFmtId="0" fontId="13" fillId="3" borderId="6" xfId="0" applyFont="1" applyFill="1" applyBorder="1" applyAlignment="1">
      <alignment vertical="top" wrapText="1"/>
    </xf>
    <xf numFmtId="0" fontId="0" fillId="27" borderId="0" xfId="0" applyFill="1" applyAlignment="1">
      <alignment vertical="top" wrapText="1"/>
    </xf>
    <xf numFmtId="0" fontId="65" fillId="6" borderId="0" xfId="0" applyFont="1" applyFill="1" applyAlignment="1">
      <alignment horizontal="center"/>
    </xf>
    <xf numFmtId="0" fontId="66" fillId="8" borderId="22" xfId="0" applyFont="1" applyFill="1" applyBorder="1" applyAlignment="1">
      <alignment horizontal="center"/>
    </xf>
    <xf numFmtId="0" fontId="15" fillId="8" borderId="26" xfId="0" applyFont="1" applyFill="1" applyBorder="1" applyAlignment="1">
      <alignment horizontal="center"/>
    </xf>
    <xf numFmtId="0" fontId="1" fillId="0" borderId="0" xfId="0" applyFont="1"/>
    <xf numFmtId="165" fontId="34" fillId="19" borderId="11" xfId="0" applyNumberFormat="1" applyFont="1" applyFill="1" applyBorder="1" applyAlignment="1">
      <alignment vertical="center" wrapText="1"/>
    </xf>
    <xf numFmtId="0" fontId="35" fillId="11" borderId="11" xfId="0" applyFont="1" applyFill="1" applyBorder="1" applyAlignment="1">
      <alignment horizontal="center" vertical="center"/>
    </xf>
    <xf numFmtId="0" fontId="67" fillId="0" borderId="6" xfId="0" applyFont="1" applyBorder="1" applyAlignment="1">
      <alignment vertical="top" wrapText="1"/>
    </xf>
    <xf numFmtId="0" fontId="64" fillId="21" borderId="0" xfId="0" applyFont="1" applyFill="1"/>
    <xf numFmtId="0" fontId="0" fillId="21" borderId="0" xfId="0" applyFill="1" applyAlignment="1">
      <alignment horizontal="left" vertical="top"/>
    </xf>
    <xf numFmtId="0" fontId="5" fillId="21" borderId="0" xfId="0" applyFont="1" applyFill="1" applyAlignment="1">
      <alignment horizontal="left" vertical="top" wrapText="1"/>
    </xf>
    <xf numFmtId="0" fontId="15" fillId="8" borderId="21" xfId="0" applyFont="1" applyFill="1" applyBorder="1" applyAlignment="1">
      <alignment horizontal="center"/>
    </xf>
    <xf numFmtId="0" fontId="8" fillId="21" borderId="21" xfId="0" applyFont="1" applyFill="1" applyBorder="1" applyAlignment="1">
      <alignment horizontal="center" wrapText="1"/>
    </xf>
    <xf numFmtId="0" fontId="43" fillId="12" borderId="0" xfId="0" applyFont="1" applyFill="1"/>
    <xf numFmtId="0" fontId="13" fillId="23" borderId="26" xfId="0" applyFont="1" applyFill="1" applyBorder="1" applyAlignment="1">
      <alignment horizontal="center"/>
    </xf>
    <xf numFmtId="0" fontId="13" fillId="21" borderId="26" xfId="0" applyFont="1" applyFill="1" applyBorder="1" applyAlignment="1">
      <alignment horizontal="center" vertical="top" wrapText="1"/>
    </xf>
    <xf numFmtId="0" fontId="13" fillId="23" borderId="26" xfId="0" applyFont="1" applyFill="1" applyBorder="1" applyAlignment="1">
      <alignment horizontal="center" vertical="top"/>
    </xf>
    <xf numFmtId="0" fontId="8" fillId="0" borderId="26" xfId="0" applyFont="1" applyBorder="1" applyAlignment="1">
      <alignment horizontal="center" wrapText="1"/>
    </xf>
    <xf numFmtId="0" fontId="8" fillId="0" borderId="26" xfId="0" applyFont="1" applyBorder="1" applyAlignment="1">
      <alignment horizontal="center" vertical="top" wrapText="1"/>
    </xf>
    <xf numFmtId="0" fontId="13" fillId="0" borderId="26" xfId="0" applyFont="1" applyBorder="1" applyAlignment="1">
      <alignment horizontal="center" vertical="top" wrapText="1"/>
    </xf>
    <xf numFmtId="0" fontId="13" fillId="21" borderId="26" xfId="0" applyFont="1" applyFill="1" applyBorder="1" applyAlignment="1">
      <alignment horizontal="center" vertical="top"/>
    </xf>
    <xf numFmtId="0" fontId="8" fillId="21" borderId="26" xfId="0" applyFont="1" applyFill="1" applyBorder="1" applyAlignment="1">
      <alignment horizontal="center" vertical="top" wrapText="1"/>
    </xf>
    <xf numFmtId="0" fontId="13" fillId="15" borderId="26" xfId="0" applyFont="1" applyFill="1" applyBorder="1" applyAlignment="1">
      <alignment horizontal="center" vertical="top" wrapText="1"/>
    </xf>
    <xf numFmtId="0" fontId="68" fillId="28" borderId="26" xfId="0" applyFont="1" applyFill="1" applyBorder="1" applyAlignment="1">
      <alignment horizontal="center" wrapText="1"/>
    </xf>
    <xf numFmtId="0" fontId="43" fillId="0" borderId="0" xfId="0" applyFont="1"/>
    <xf numFmtId="0" fontId="4" fillId="0" borderId="0" xfId="0" applyFont="1" applyAlignment="1">
      <alignment horizontal="left" vertical="top" wrapText="1"/>
    </xf>
    <xf numFmtId="0" fontId="5" fillId="0" borderId="0" xfId="0" applyFont="1"/>
    <xf numFmtId="0" fontId="5" fillId="0" borderId="0" xfId="0" applyFont="1" applyAlignment="1">
      <alignment wrapText="1"/>
    </xf>
    <xf numFmtId="0" fontId="0" fillId="21" borderId="0" xfId="0" applyFill="1" applyAlignment="1">
      <alignment vertical="top" wrapText="1"/>
    </xf>
    <xf numFmtId="0" fontId="0" fillId="0" borderId="0" xfId="0" applyAlignment="1">
      <alignment vertical="top"/>
    </xf>
    <xf numFmtId="0" fontId="15" fillId="8" borderId="6" xfId="0" applyFont="1" applyFill="1" applyBorder="1" applyAlignment="1">
      <alignment vertical="top" wrapText="1"/>
    </xf>
    <xf numFmtId="0" fontId="21" fillId="14" borderId="6" xfId="0" applyFont="1" applyFill="1" applyBorder="1" applyAlignment="1">
      <alignment vertical="top" wrapText="1"/>
    </xf>
    <xf numFmtId="0" fontId="55" fillId="0" borderId="6" xfId="0" applyFont="1" applyBorder="1" applyAlignment="1">
      <alignment vertical="top" wrapText="1"/>
    </xf>
    <xf numFmtId="0" fontId="8" fillId="15" borderId="26" xfId="0" applyFont="1" applyFill="1" applyBorder="1"/>
    <xf numFmtId="0" fontId="0" fillId="15" borderId="26" xfId="0" applyFill="1" applyBorder="1"/>
    <xf numFmtId="0" fontId="0" fillId="23" borderId="26" xfId="0" applyFill="1" applyBorder="1"/>
    <xf numFmtId="0" fontId="4" fillId="0" borderId="7" xfId="0" applyFont="1" applyBorder="1" applyAlignment="1">
      <alignment vertical="top" wrapText="1"/>
    </xf>
    <xf numFmtId="0" fontId="45" fillId="0" borderId="6" xfId="0" applyFont="1" applyBorder="1" applyAlignment="1">
      <alignment vertical="top" wrapText="1"/>
    </xf>
    <xf numFmtId="0" fontId="67" fillId="0" borderId="7" xfId="0" applyFont="1" applyBorder="1" applyAlignment="1">
      <alignment vertical="top" wrapText="1"/>
    </xf>
    <xf numFmtId="0" fontId="48" fillId="0" borderId="6" xfId="0" applyFont="1" applyBorder="1" applyAlignment="1">
      <alignment vertical="top" wrapText="1"/>
    </xf>
    <xf numFmtId="0" fontId="8" fillId="0" borderId="6" xfId="0" applyFont="1" applyBorder="1" applyAlignment="1">
      <alignment vertical="top" wrapText="1"/>
    </xf>
    <xf numFmtId="0" fontId="8" fillId="21" borderId="0" xfId="0" applyFont="1" applyFill="1" applyAlignment="1">
      <alignment horizontal="left" vertical="top" wrapText="1"/>
    </xf>
    <xf numFmtId="0" fontId="45" fillId="0" borderId="19" xfId="0" applyFont="1" applyBorder="1" applyAlignment="1">
      <alignment wrapText="1"/>
    </xf>
    <xf numFmtId="0" fontId="4" fillId="0" borderId="0" xfId="0" applyFont="1"/>
    <xf numFmtId="0" fontId="25" fillId="8" borderId="0" xfId="0" applyFont="1" applyFill="1" applyAlignment="1">
      <alignment horizontal="left" vertical="center"/>
    </xf>
    <xf numFmtId="0" fontId="0" fillId="8" borderId="0" xfId="0" applyFill="1"/>
    <xf numFmtId="0" fontId="27" fillId="16" borderId="0" xfId="0" applyFont="1" applyFill="1" applyAlignment="1">
      <alignment horizontal="left"/>
    </xf>
    <xf numFmtId="0" fontId="0" fillId="16" borderId="0" xfId="0" applyFill="1"/>
    <xf numFmtId="0" fontId="28" fillId="0" borderId="0" xfId="0" applyFont="1"/>
    <xf numFmtId="0" fontId="0" fillId="0" borderId="0" xfId="0"/>
    <xf numFmtId="0" fontId="26" fillId="0" borderId="0" xfId="0" applyFont="1" applyAlignment="1">
      <alignment vertical="top" wrapText="1"/>
    </xf>
    <xf numFmtId="0" fontId="29" fillId="17" borderId="8" xfId="0" applyFont="1" applyFill="1" applyBorder="1"/>
    <xf numFmtId="0" fontId="0" fillId="17" borderId="8" xfId="0" applyFill="1" applyBorder="1"/>
    <xf numFmtId="0" fontId="30" fillId="17" borderId="0" xfId="0" applyFont="1" applyFill="1"/>
    <xf numFmtId="0" fontId="0" fillId="17" borderId="0" xfId="0" applyFill="1"/>
    <xf numFmtId="0" fontId="42" fillId="17" borderId="15" xfId="0" applyFont="1" applyFill="1" applyBorder="1" applyAlignment="1">
      <alignment wrapText="1"/>
    </xf>
    <xf numFmtId="0" fontId="0" fillId="17" borderId="15" xfId="0" applyFill="1" applyBorder="1"/>
    <xf numFmtId="0" fontId="0" fillId="0" borderId="16" xfId="0" applyBorder="1" applyAlignment="1">
      <alignment wrapText="1"/>
    </xf>
    <xf numFmtId="0" fontId="0" fillId="0" borderId="16" xfId="0" applyBorder="1"/>
    <xf numFmtId="0" fontId="0" fillId="0" borderId="17" xfId="0" applyBorder="1" applyAlignment="1">
      <alignment wrapText="1"/>
    </xf>
    <xf numFmtId="0" fontId="0" fillId="0" borderId="17" xfId="0" applyBorder="1"/>
    <xf numFmtId="0" fontId="30" fillId="17" borderId="0" xfId="0" applyFont="1" applyFill="1" applyAlignment="1">
      <alignment wrapText="1"/>
    </xf>
    <xf numFmtId="0" fontId="0" fillId="17" borderId="0" xfId="0" applyFill="1" applyAlignment="1">
      <alignment wrapText="1"/>
    </xf>
    <xf numFmtId="0" fontId="30" fillId="17" borderId="9" xfId="0" applyFont="1" applyFill="1" applyBorder="1" applyAlignment="1">
      <alignment wrapText="1"/>
    </xf>
    <xf numFmtId="0" fontId="0" fillId="17" borderId="9" xfId="0" applyFill="1" applyBorder="1" applyAlignment="1">
      <alignment wrapText="1"/>
    </xf>
    <xf numFmtId="0" fontId="30" fillId="17" borderId="9" xfId="0" applyFont="1" applyFill="1" applyBorder="1"/>
    <xf numFmtId="0" fontId="0" fillId="17" borderId="9" xfId="0" applyFill="1" applyBorder="1"/>
    <xf numFmtId="0" fontId="31" fillId="8" borderId="0" xfId="0" applyFont="1" applyFill="1" applyAlignment="1">
      <alignment vertical="center"/>
    </xf>
    <xf numFmtId="0" fontId="49" fillId="8" borderId="0" xfId="0" applyFont="1" applyFill="1" applyAlignment="1">
      <alignment vertical="center"/>
    </xf>
    <xf numFmtId="0" fontId="44" fillId="8" borderId="0" xfId="0" applyFont="1" applyFill="1" applyAlignment="1">
      <alignment vertical="center"/>
    </xf>
    <xf numFmtId="0" fontId="0" fillId="0" borderId="11" xfId="0" applyBorder="1" applyAlignment="1">
      <alignment wrapText="1"/>
    </xf>
    <xf numFmtId="0" fontId="0" fillId="0" borderId="11" xfId="0" applyBorder="1"/>
    <xf numFmtId="0" fontId="0" fillId="0" borderId="17" xfId="0" applyBorder="1" applyAlignment="1">
      <alignment horizontal="left" wrapText="1"/>
    </xf>
    <xf numFmtId="0" fontId="0" fillId="0" borderId="17" xfId="0" applyBorder="1" applyAlignment="1">
      <alignment horizontal="left"/>
    </xf>
    <xf numFmtId="0" fontId="0" fillId="0" borderId="14" xfId="0" applyBorder="1"/>
    <xf numFmtId="0" fontId="8" fillId="15" borderId="11" xfId="0" applyFont="1" applyFill="1" applyBorder="1" applyAlignment="1">
      <alignment horizontal="left" wrapText="1"/>
    </xf>
    <xf numFmtId="0" fontId="24" fillId="15" borderId="17" xfId="0" applyFont="1" applyFill="1" applyBorder="1" applyAlignment="1">
      <alignment horizontal="left" wrapText="1"/>
    </xf>
    <xf numFmtId="0" fontId="0" fillId="4" borderId="30" xfId="0" applyFill="1" applyBorder="1" applyAlignment="1">
      <alignment horizontal="left" vertical="center" wrapText="1"/>
    </xf>
    <xf numFmtId="0" fontId="0" fillId="4" borderId="0" xfId="0" applyFill="1" applyAlignment="1">
      <alignment horizontal="left" vertical="center" wrapText="1"/>
    </xf>
    <xf numFmtId="0" fontId="4" fillId="4" borderId="30" xfId="0" applyFont="1" applyFill="1" applyBorder="1" applyAlignment="1">
      <alignment horizontal="left" vertical="center" wrapText="1"/>
    </xf>
    <xf numFmtId="0" fontId="4" fillId="4" borderId="0" xfId="0" applyFont="1" applyFill="1" applyAlignment="1">
      <alignment horizontal="left" vertical="center" wrapText="1"/>
    </xf>
    <xf numFmtId="0" fontId="0" fillId="3" borderId="0" xfId="0" applyFill="1" applyAlignment="1">
      <alignment horizontal="center" vertical="center" wrapText="1"/>
    </xf>
    <xf numFmtId="0" fontId="0" fillId="3" borderId="28" xfId="0" applyFill="1" applyBorder="1" applyAlignment="1">
      <alignment horizontal="center" vertical="center" wrapText="1"/>
    </xf>
    <xf numFmtId="0" fontId="0" fillId="4" borderId="30" xfId="0" applyFill="1" applyBorder="1" applyAlignment="1">
      <alignment horizontal="center" vertical="center" wrapText="1"/>
    </xf>
    <xf numFmtId="0" fontId="0" fillId="4" borderId="0" xfId="0" applyFill="1" applyAlignment="1">
      <alignment horizontal="center" vertical="center" wrapText="1"/>
    </xf>
    <xf numFmtId="0" fontId="8" fillId="23" borderId="0" xfId="0" applyFont="1" applyFill="1" applyAlignment="1">
      <alignment horizontal="left" vertical="center" wrapText="1"/>
    </xf>
    <xf numFmtId="0" fontId="8" fillId="23" borderId="28" xfId="0" applyFont="1" applyFill="1" applyBorder="1" applyAlignment="1">
      <alignment horizontal="left" vertical="center" wrapText="1"/>
    </xf>
    <xf numFmtId="0" fontId="8" fillId="23" borderId="24" xfId="0" applyFont="1" applyFill="1" applyBorder="1" applyAlignment="1">
      <alignment horizontal="left" vertical="center" wrapText="1"/>
    </xf>
    <xf numFmtId="0" fontId="8" fillId="23" borderId="29" xfId="0" applyFont="1" applyFill="1" applyBorder="1" applyAlignment="1">
      <alignment horizontal="left" vertical="center" wrapText="1"/>
    </xf>
    <xf numFmtId="0" fontId="8" fillId="25" borderId="0" xfId="0" applyFont="1" applyFill="1" applyAlignment="1">
      <alignment horizontal="left" vertical="center" wrapText="1"/>
    </xf>
    <xf numFmtId="0" fontId="8" fillId="25" borderId="24" xfId="0" applyFont="1" applyFill="1" applyBorder="1" applyAlignment="1">
      <alignment horizontal="left" vertical="center" wrapText="1"/>
    </xf>
    <xf numFmtId="0" fontId="0" fillId="3" borderId="0" xfId="0" applyFill="1" applyAlignment="1">
      <alignment horizontal="left" vertical="center" wrapText="1"/>
    </xf>
    <xf numFmtId="0" fontId="0" fillId="3" borderId="28" xfId="0" applyFill="1" applyBorder="1" applyAlignment="1">
      <alignment horizontal="left" vertical="center" wrapText="1"/>
    </xf>
    <xf numFmtId="0" fontId="0" fillId="25" borderId="0" xfId="0" applyFill="1" applyAlignment="1">
      <alignment horizontal="left" vertical="center" wrapText="1"/>
    </xf>
    <xf numFmtId="0" fontId="8" fillId="26" borderId="24" xfId="0" applyFont="1" applyFill="1" applyBorder="1" applyAlignment="1">
      <alignment horizontal="left" vertical="center" wrapText="1"/>
    </xf>
    <xf numFmtId="0" fontId="0" fillId="3" borderId="24" xfId="0" applyFill="1" applyBorder="1" applyAlignment="1">
      <alignment horizontal="left" vertical="center" wrapText="1"/>
    </xf>
    <xf numFmtId="0" fontId="0" fillId="3" borderId="0" xfId="0" applyFill="1" applyAlignment="1">
      <alignment vertical="center" wrapText="1"/>
    </xf>
    <xf numFmtId="0" fontId="8" fillId="26" borderId="0" xfId="0" applyFont="1" applyFill="1" applyAlignment="1">
      <alignment horizontal="left" vertical="center" wrapText="1"/>
    </xf>
    <xf numFmtId="0" fontId="0" fillId="4" borderId="0" xfId="0" applyFill="1" applyAlignment="1">
      <alignment vertical="center" wrapText="1"/>
    </xf>
    <xf numFmtId="0" fontId="0" fillId="2" borderId="0" xfId="0" applyFill="1" applyAlignment="1">
      <alignment horizontal="center" vertical="center" wrapText="1"/>
    </xf>
    <xf numFmtId="0" fontId="0" fillId="2" borderId="0" xfId="0" applyFill="1" applyAlignment="1">
      <alignment horizontal="left" vertical="center" wrapText="1"/>
    </xf>
    <xf numFmtId="0" fontId="0" fillId="2" borderId="0" xfId="0" applyFill="1" applyAlignment="1">
      <alignment vertical="center" wrapText="1"/>
    </xf>
    <xf numFmtId="0" fontId="1" fillId="0" borderId="0" xfId="0" applyFont="1" applyAlignment="1">
      <alignment horizontal="center" vertical="center"/>
    </xf>
    <xf numFmtId="0" fontId="43" fillId="12" borderId="0" xfId="0" applyFont="1" applyFill="1"/>
    <xf numFmtId="0" fontId="4" fillId="15" borderId="0" xfId="0" applyFont="1" applyFill="1" applyAlignment="1">
      <alignment wrapText="1"/>
    </xf>
    <xf numFmtId="0" fontId="65" fillId="5" borderId="1" xfId="0" applyFont="1" applyFill="1" applyBorder="1" applyAlignment="1">
      <alignment horizontal="center"/>
    </xf>
    <xf numFmtId="0" fontId="65" fillId="5" borderId="2" xfId="0" applyFont="1" applyFill="1" applyBorder="1" applyAlignment="1">
      <alignment horizontal="center"/>
    </xf>
    <xf numFmtId="0" fontId="65" fillId="6" borderId="0" xfId="0" applyFont="1" applyFill="1" applyAlignment="1">
      <alignment horizontal="center"/>
    </xf>
    <xf numFmtId="0" fontId="65" fillId="5" borderId="3" xfId="0" applyFont="1" applyFill="1" applyBorder="1" applyAlignment="1">
      <alignment horizontal="center"/>
    </xf>
    <xf numFmtId="0" fontId="0" fillId="0" borderId="4" xfId="0" applyBorder="1" applyAlignment="1">
      <alignment wrapText="1"/>
    </xf>
    <xf numFmtId="0" fontId="0" fillId="0" borderId="0" xfId="0" applyAlignment="1">
      <alignment wrapText="1"/>
    </xf>
  </cellXfs>
  <cellStyles count="2">
    <cellStyle name="Hyperlink" xfId="1" builtinId="8"/>
    <cellStyle name="Normal" xfId="0" builtinId="0"/>
  </cellStyles>
  <dxfs count="24">
    <dxf>
      <font>
        <color rgb="FF9C0006"/>
      </font>
      <fill>
        <patternFill patternType="solid">
          <fgColor indexed="64"/>
          <bgColor rgb="FFFFC7CE"/>
        </patternFill>
      </fill>
    </dxf>
    <dxf>
      <font>
        <color rgb="FF006100"/>
      </font>
      <fill>
        <patternFill patternType="solid">
          <fgColor indexed="64"/>
          <bgColor rgb="FFC6EFCE"/>
        </patternFill>
      </fill>
    </dxf>
    <dxf>
      <font>
        <color rgb="FF006100"/>
      </font>
      <fill>
        <patternFill>
          <bgColor rgb="FFC6EFCE"/>
        </patternFill>
      </fill>
    </dxf>
    <dxf>
      <font>
        <color rgb="FF4D4D4D"/>
      </font>
      <fill>
        <patternFill patternType="solid">
          <fgColor indexed="64"/>
          <bgColor rgb="FFD9D9D9"/>
        </patternFill>
      </fill>
    </dxf>
    <dxf>
      <font>
        <color rgb="FF7F6000"/>
      </font>
      <fill>
        <patternFill patternType="solid">
          <fgColor indexed="64"/>
          <bgColor rgb="FFFFEB9C"/>
        </patternFill>
      </fill>
    </dxf>
    <dxf>
      <font>
        <color rgb="FF9C0006"/>
      </font>
      <fill>
        <patternFill patternType="solid">
          <fgColor indexed="64"/>
          <bgColor rgb="FFFFC7CE"/>
        </patternFill>
      </fill>
    </dxf>
    <dxf>
      <font>
        <color rgb="FF006100"/>
      </font>
      <fill>
        <patternFill patternType="solid">
          <fgColor indexed="64"/>
          <bgColor rgb="FFC6EFCE"/>
        </patternFill>
      </fill>
    </dxf>
    <dxf>
      <font>
        <color rgb="FF4D4D4D"/>
      </font>
      <fill>
        <patternFill patternType="solid">
          <fgColor indexed="64"/>
          <bgColor rgb="FFD9D9D9"/>
        </patternFill>
      </fill>
    </dxf>
    <dxf>
      <font>
        <color rgb="FF006100"/>
      </font>
      <fill>
        <patternFill patternType="solid">
          <fgColor indexed="64"/>
          <bgColor rgb="FFC6EFCE"/>
        </patternFill>
      </fill>
    </dxf>
    <dxf>
      <font>
        <color rgb="FF006100"/>
      </font>
      <fill>
        <patternFill patternType="solid">
          <fgColor indexed="64"/>
          <bgColor rgb="FFC6EFCE"/>
        </patternFill>
      </fill>
    </dxf>
    <dxf>
      <font>
        <color rgb="FF9C0006"/>
      </font>
      <fill>
        <patternFill patternType="solid">
          <fgColor indexed="64"/>
          <bgColor rgb="FFFFC7CE"/>
        </patternFill>
      </fill>
    </dxf>
    <dxf>
      <font>
        <strike/>
        <color rgb="FF404040"/>
      </font>
      <fill>
        <patternFill patternType="solid">
          <fgColor indexed="64"/>
          <bgColor rgb="FFBFBFBF"/>
        </patternFill>
      </fill>
    </dxf>
    <dxf>
      <font>
        <color rgb="FFA6A6A6"/>
      </font>
      <fill>
        <patternFill patternType="solid">
          <fgColor indexed="64"/>
          <bgColor rgb="FFF2F2F2"/>
        </patternFill>
      </fill>
    </dxf>
    <dxf>
      <font>
        <color rgb="FF9C0006"/>
      </font>
      <fill>
        <patternFill patternType="solid">
          <fgColor indexed="64"/>
          <bgColor rgb="FFFFC7CE"/>
        </patternFill>
      </fill>
    </dxf>
    <dxf>
      <font>
        <color rgb="FFC55A11"/>
      </font>
      <fill>
        <patternFill patternType="solid">
          <fgColor indexed="64"/>
          <bgColor rgb="FFFBE5D6"/>
        </patternFill>
      </fill>
    </dxf>
    <dxf>
      <font>
        <color rgb="FF806000"/>
      </font>
      <fill>
        <patternFill patternType="solid">
          <fgColor indexed="64"/>
          <bgColor rgb="FFFFF2CC"/>
        </patternFill>
      </fill>
    </dxf>
    <dxf>
      <font>
        <color rgb="FF006100"/>
      </font>
      <fill>
        <patternFill patternType="solid">
          <fgColor indexed="64"/>
          <bgColor rgb="FFC6EFCE"/>
        </patternFill>
      </fill>
    </dxf>
    <dxf>
      <font>
        <color rgb="FF375623"/>
      </font>
      <fill>
        <patternFill patternType="solid">
          <fgColor indexed="64"/>
          <bgColor rgb="FFE2EFDA"/>
        </patternFill>
      </fill>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sheetMetadata" Target="metadata.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A889EFF-40B9-4C78-95FA-60E1A061D316}" name="Table1" displayName="Table1" ref="A1:D16" totalsRowShown="0" headerRowDxfId="23" dataDxfId="22">
  <autoFilter ref="A1:D16" xr:uid="{3A889EFF-40B9-4C78-95FA-60E1A061D316}"/>
  <tableColumns count="4">
    <tableColumn id="1" xr3:uid="{B3B15D5D-0EF4-44C9-8565-06D82797E5BC}" name="Source title" dataDxfId="21"/>
    <tableColumn id="2" xr3:uid="{C713D77A-B2A3-4956-BF54-94C69F5B09B0}" name="Type" dataDxfId="20"/>
    <tableColumn id="3" xr3:uid="{4D06712B-A3B7-459F-88B9-59498BF4610A}" name="Link" dataDxfId="19"/>
    <tableColumn id="4" xr3:uid="{DC13CAC1-07B8-4794-8602-0DC664FDD6BC}" name="Notes" dataDxfId="18"/>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1" width="438"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3C71A998-92DA-DD4E-89AA-53386BA36D32}">
  <we:reference id="WA200009404" version="1.0.0.8" store="Omex" storeType="OMEX"/>
  <we:alternateReferences>
    <we:reference id="WA200009404" version="1.0.0.8" store="WA200009404" storeType="OMEX"/>
  </we:alternateReferences>
  <we:properties>
    <we:property name="claude.fileId" value="&quot;b2f43f4f-1846-4713-aeac-3a0609f3015b&quot;"/>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3.xml.rels><?xml version="1.0" encoding="UTF-8" standalone="yes"?>
<Relationships xmlns="http://schemas.openxmlformats.org/package/2006/relationships"><Relationship Id="rId8" Type="http://schemas.openxmlformats.org/officeDocument/2006/relationships/hyperlink" Target="https://www.commondreams.org/news/trump-midterm-election-2026" TargetMode="External"/><Relationship Id="rId13" Type="http://schemas.openxmlformats.org/officeDocument/2006/relationships/hyperlink" Target="https://www.npr.org/2025/11/06/nx-s1-5600669/a-reporter-outlines-trumps-options-to-subvert-the-2026-midterm-elections" TargetMode="External"/><Relationship Id="rId18" Type="http://schemas.openxmlformats.org/officeDocument/2006/relationships/hyperlink" Target="https://statetechmagazine.com/article/2026/02/states-step-ms-isac-moves-paid-model-after-federal-funding-ends" TargetMode="External"/><Relationship Id="rId26" Type="http://schemas.openxmlformats.org/officeDocument/2006/relationships/hyperlink" Target="https://cdt.org/insights/countdown-to-the-midterms-mapping-the-rapid-evolution-of-election-security/" TargetMode="External"/><Relationship Id="rId3" Type="http://schemas.openxmlformats.org/officeDocument/2006/relationships/hyperlink" Target="https://www.brennancenter.org/our-work/research-reports/trump-administrations-campaign-undermine-next-election" TargetMode="External"/><Relationship Id="rId21" Type="http://schemas.openxmlformats.org/officeDocument/2006/relationships/hyperlink" Target="https://www.outvotehq.org/vote" TargetMode="External"/><Relationship Id="rId7" Type="http://schemas.openxmlformats.org/officeDocument/2006/relationships/hyperlink" Target="https://americanoversight.org/american-oversight-investigating-potential-trump-administration-plans-to-deploy-military-ice-at-polling-places/" TargetMode="External"/><Relationship Id="rId12" Type="http://schemas.openxmlformats.org/officeDocument/2006/relationships/hyperlink" Target="https://theconversation.com/how-to-prevent-elections-from-being-stolen-lessons-from-around-the-world-for-the-us-275390" TargetMode="External"/><Relationship Id="rId17" Type="http://schemas.openxmlformats.org/officeDocument/2006/relationships/hyperlink" Target="https://campaignlegal.org/state-election-certification-processes-and-guardrails" TargetMode="External"/><Relationship Id="rId25" Type="http://schemas.openxmlformats.org/officeDocument/2006/relationships/hyperlink" Target="https://osce.usmission.gov/invitation-to-observe-november-5-general-elections-in-the-united-states/" TargetMode="External"/><Relationship Id="rId2" Type="http://schemas.openxmlformats.org/officeDocument/2006/relationships/hyperlink" Target="https://bipartisanpolicy.org/explainer/what-are-the-federal-voluntary-voting-system-guidelines/" TargetMode="External"/><Relationship Id="rId16" Type="http://schemas.openxmlformats.org/officeDocument/2006/relationships/hyperlink" Target="https://jigsaw.google/" TargetMode="External"/><Relationship Id="rId20" Type="http://schemas.openxmlformats.org/officeDocument/2006/relationships/hyperlink" Target="https://www.turnoutnation.org/" TargetMode="External"/><Relationship Id="rId29" Type="http://schemas.openxmlformats.org/officeDocument/2006/relationships/hyperlink" Target="https://fortune.com/2026/03/14/save-act-citizenship-documents-elections-registering-vote-senate/" TargetMode="External"/><Relationship Id="rId1" Type="http://schemas.openxmlformats.org/officeDocument/2006/relationships/hyperlink" Target="https://www.ncsl.org/elections-and-campaigns/executive-order-on-elections-implications-for-states" TargetMode="External"/><Relationship Id="rId6" Type="http://schemas.openxmlformats.org/officeDocument/2006/relationships/hyperlink" Target="https://americanoversight.org/american-oversight-investigating-potential-trump-administration-plans-to-deploy-military-ice-at-polling-places/" TargetMode="External"/><Relationship Id="rId11" Type="http://schemas.openxmlformats.org/officeDocument/2006/relationships/hyperlink" Target="https://www.science.org/doi/10.1126/sciadv.adv3758" TargetMode="External"/><Relationship Id="rId24" Type="http://schemas.openxmlformats.org/officeDocument/2006/relationships/hyperlink" Target="https://newgeorgiaproject.org/" TargetMode="External"/><Relationship Id="rId5" Type="http://schemas.openxmlformats.org/officeDocument/2006/relationships/hyperlink" Target="https://www.brennancenter.org/our-work/research-reports/federal-and-state-election-laws-ban-federal-forces-polling-places" TargetMode="External"/><Relationship Id="rId15" Type="http://schemas.openxmlformats.org/officeDocument/2006/relationships/hyperlink" Target="https://www.ndi.org/sites/default/files/1417_elect_quickcounthdbk_0.pdf" TargetMode="External"/><Relationship Id="rId23" Type="http://schemas.openxmlformats.org/officeDocument/2006/relationships/hyperlink" Target="http://www.campaignlegal.org/cases-actions/protecting-all-americans-illegal-voter-purges-and-wrongful-voter-challenges" TargetMode="External"/><Relationship Id="rId28" Type="http://schemas.openxmlformats.org/officeDocument/2006/relationships/hyperlink" Target="https://www.npr.org/2025/03/12/nx-s1-5301676/save-act-explainer-voter-registration" TargetMode="External"/><Relationship Id="rId10" Type="http://schemas.openxmlformats.org/officeDocument/2006/relationships/hyperlink" Target="https://wwmt.com/news/state/ag-michigan-will-prosecute-those-who-make-credible-threats-against-election-officials" TargetMode="External"/><Relationship Id="rId19" Type="http://schemas.openxmlformats.org/officeDocument/2006/relationships/hyperlink" Target="https://www.adcouncil.org/learn-with-us/ad-council-research-institute/2021-trusted-messengers-study" TargetMode="External"/><Relationship Id="rId31" Type="http://schemas.openxmlformats.org/officeDocument/2006/relationships/comments" Target="../comments1.xml"/><Relationship Id="rId4" Type="http://schemas.openxmlformats.org/officeDocument/2006/relationships/hyperlink" Target="https://www.thecivicscenter.org/" TargetMode="External"/><Relationship Id="rId9" Type="http://schemas.openxmlformats.org/officeDocument/2006/relationships/hyperlink" Target="https://cartercentee50c07c05.blob.core.windows.net/blobcartercentee50c07c05/wp-content/uploads/2022/06/mental-well-being-guide-for-election-officials.pdf" TargetMode="External"/><Relationship Id="rId14" Type="http://schemas.openxmlformats.org/officeDocument/2006/relationships/hyperlink" Target="https://prebunking.withgoogle.com/resources/" TargetMode="External"/><Relationship Id="rId22" Type="http://schemas.openxmlformats.org/officeDocument/2006/relationships/hyperlink" Target="http://www.brennancenter.org/our-work/analysis-opinion/trump-administration-has-sued-more-20-states-refusing-turn-over-voter" TargetMode="External"/><Relationship Id="rId27" Type="http://schemas.openxmlformats.org/officeDocument/2006/relationships/hyperlink" Target="https://www.wsj.com/business/minneapolis-minnesota-ice-ceo-response-7d225f2e?mod=article_inline" TargetMode="External"/><Relationship Id="rId30"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8" Type="http://schemas.openxmlformats.org/officeDocument/2006/relationships/hyperlink" Target="https://www.nytimes.com/2026/01/22/us/politics/trump-poll-second-term.html" TargetMode="External"/><Relationship Id="rId13" Type="http://schemas.openxmlformats.org/officeDocument/2006/relationships/hyperlink" Target="https://protectdemocracy.org/executive-override/?utm_source=substack&amp;utm_medium=email" TargetMode="External"/><Relationship Id="rId3" Type="http://schemas.openxmlformats.org/officeDocument/2006/relationships/hyperlink" Target="https://www.brennancenter.org/our-work/research-reports/voter-intimidation-and-election-worker-intimidation-resource-guide" TargetMode="External"/><Relationship Id="rId7" Type="http://schemas.openxmlformats.org/officeDocument/2006/relationships/hyperlink" Target="https://www.politico.com/news/2026/01/24/poll-republicans-ice-immigration-deportations-00744668" TargetMode="External"/><Relationship Id="rId12" Type="http://schemas.openxmlformats.org/officeDocument/2006/relationships/hyperlink" Target="https://cdt.org/insights/countdown-to-the-midterms-mapping-the-rapid-evolution-of-election-security/" TargetMode="External"/><Relationship Id="rId2" Type="http://schemas.openxmlformats.org/officeDocument/2006/relationships/hyperlink" Target="https://www.eac.gov/election-officials/clearinghouse-resources-personal-security-mental-health" TargetMode="External"/><Relationship Id="rId1" Type="http://schemas.openxmlformats.org/officeDocument/2006/relationships/hyperlink" Target="https://www.justsecurity.org/107087/tracker-litigation-legal-challenges-trump-administration/" TargetMode="External"/><Relationship Id="rId6" Type="http://schemas.openxmlformats.org/officeDocument/2006/relationships/hyperlink" Target="https://onlinelibrary.wiley.com/doi/full/10.1111/pops.70015" TargetMode="External"/><Relationship Id="rId11" Type="http://schemas.openxmlformats.org/officeDocument/2006/relationships/hyperlink" Target="https://cdt.org/insights/with-outcome-of-cisa-election-security-review-looming-agency-must-protect-critical-infrastructure/" TargetMode="External"/><Relationship Id="rId5" Type="http://schemas.openxmlformats.org/officeDocument/2006/relationships/hyperlink" Target="https://www.brennancenter.org/our-work/analysis-opinion/new-save-act-bills-would-still-block-millions-americans-voting" TargetMode="External"/><Relationship Id="rId15" Type="http://schemas.openxmlformats.org/officeDocument/2006/relationships/table" Target="../tables/table1.xml"/><Relationship Id="rId10" Type="http://schemas.openxmlformats.org/officeDocument/2006/relationships/hyperlink" Target="https://www.sciencedirect.com/science/article/pii/S0049089X24001534?via%3Dihub" TargetMode="External"/><Relationship Id="rId4" Type="http://schemas.openxmlformats.org/officeDocument/2006/relationships/hyperlink" Target="https://www.brennancenter.org/our-work/research-reports/recommendations-defend-americas-election-infrastructure" TargetMode="External"/><Relationship Id="rId9" Type="http://schemas.openxmlformats.org/officeDocument/2006/relationships/hyperlink" Target="https://abcnews.com/Politics/majority-americans-ice-agents-shooting-good-unjustified-inappropriate/story?id=129253596" TargetMode="External"/><Relationship Id="rId14" Type="http://schemas.openxmlformats.org/officeDocument/2006/relationships/hyperlink" Target="https://ambarzobairi.substack.com/p/voter-id-whats-the-big-deal?r=6dkxod&amp;utm_medium=ios&amp;triedRedirect=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B4CC3-1FEB-1448-A7E2-63C8415CD3FE}">
  <dimension ref="A1:A2"/>
  <sheetViews>
    <sheetView workbookViewId="0">
      <selection activeCell="A6" sqref="A6"/>
    </sheetView>
  </sheetViews>
  <sheetFormatPr baseColWidth="10" defaultColWidth="8.83203125" defaultRowHeight="15"/>
  <cols>
    <col min="1" max="1" width="83" customWidth="1"/>
  </cols>
  <sheetData>
    <row r="1" spans="1:1" ht="201" customHeight="1">
      <c r="A1" s="269" t="e" vm="1">
        <v>#VALUE!</v>
      </c>
    </row>
    <row r="2" spans="1:1" ht="409" customHeight="1">
      <c r="A2" s="183" t="s">
        <v>710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75AF8-9168-4329-91D4-19CF4E6316E4}">
  <dimension ref="A1:H79"/>
  <sheetViews>
    <sheetView zoomScale="90" zoomScaleNormal="90" workbookViewId="0">
      <pane ySplit="2" topLeftCell="A5" activePane="bottomLeft" state="frozen"/>
      <selection pane="bottomLeft" activeCell="D62" sqref="D62"/>
    </sheetView>
  </sheetViews>
  <sheetFormatPr baseColWidth="10" defaultColWidth="8.6640625" defaultRowHeight="15"/>
  <cols>
    <col min="1" max="1" width="7.5" style="66" customWidth="1"/>
    <col min="2" max="2" width="40" style="66" customWidth="1"/>
    <col min="3" max="3" width="36.1640625" style="66" customWidth="1"/>
    <col min="4" max="5" width="10.5" style="66" customWidth="1"/>
    <col min="6" max="6" width="64.6640625" style="66" customWidth="1"/>
    <col min="7" max="7" width="10.5" style="66" customWidth="1"/>
    <col min="8" max="8" width="114.33203125" customWidth="1"/>
  </cols>
  <sheetData>
    <row r="1" spans="1:7" ht="36" customHeight="1">
      <c r="A1" s="270" t="s">
        <v>0</v>
      </c>
      <c r="B1" s="271"/>
      <c r="C1" s="271"/>
      <c r="D1" s="271"/>
      <c r="E1" s="271"/>
      <c r="F1" s="271"/>
      <c r="G1" s="67"/>
    </row>
    <row r="2" spans="1:7" ht="24" customHeight="1">
      <c r="A2" s="272" t="s">
        <v>1</v>
      </c>
      <c r="B2" s="273"/>
      <c r="C2" s="273"/>
      <c r="D2" s="273"/>
      <c r="E2" s="273"/>
      <c r="F2" s="273"/>
      <c r="G2" s="67"/>
    </row>
    <row r="3" spans="1:7" ht="9.75" customHeight="1">
      <c r="A3" s="67"/>
      <c r="B3" s="67"/>
      <c r="C3" s="67"/>
      <c r="D3" s="67"/>
      <c r="E3" s="67"/>
      <c r="F3" s="67"/>
      <c r="G3" s="67"/>
    </row>
    <row r="4" spans="1:7" ht="21.75" customHeight="1">
      <c r="A4" s="274" t="s">
        <v>2</v>
      </c>
      <c r="B4" s="275"/>
      <c r="C4" s="275"/>
      <c r="D4" s="275"/>
      <c r="E4" s="275"/>
      <c r="F4" s="275"/>
      <c r="G4" s="67"/>
    </row>
    <row r="5" spans="1:7" ht="42" customHeight="1">
      <c r="A5" s="276" t="s">
        <v>3</v>
      </c>
      <c r="B5" s="275"/>
      <c r="C5" s="275"/>
      <c r="D5" s="275"/>
      <c r="E5" s="275"/>
      <c r="F5" s="275"/>
      <c r="G5" s="67"/>
    </row>
    <row r="6" spans="1:7" ht="6" customHeight="1">
      <c r="A6" s="67"/>
      <c r="B6" s="67"/>
      <c r="C6" s="67"/>
      <c r="D6" s="67"/>
      <c r="E6" s="67"/>
      <c r="F6" s="67"/>
      <c r="G6" s="67"/>
    </row>
    <row r="7" spans="1:7" ht="18" customHeight="1">
      <c r="A7" s="277" t="s">
        <v>4</v>
      </c>
      <c r="B7" s="278"/>
      <c r="C7" s="277" t="s">
        <v>5</v>
      </c>
      <c r="D7" s="278"/>
      <c r="E7" s="277" t="s">
        <v>6</v>
      </c>
      <c r="F7" s="278"/>
      <c r="G7" s="67"/>
    </row>
    <row r="8" spans="1:7" ht="27.75" customHeight="1">
      <c r="A8" s="287" t="s">
        <v>7</v>
      </c>
      <c r="B8" s="288"/>
      <c r="C8" s="279" t="s">
        <v>8</v>
      </c>
      <c r="D8" s="280"/>
      <c r="E8" s="279" t="s">
        <v>9</v>
      </c>
      <c r="F8" s="280"/>
      <c r="G8" s="67"/>
    </row>
    <row r="9" spans="1:7" ht="20.25" customHeight="1">
      <c r="A9" s="287" t="s">
        <v>10</v>
      </c>
      <c r="B9" s="288"/>
      <c r="C9" s="279" t="s">
        <v>11</v>
      </c>
      <c r="D9" s="280"/>
      <c r="E9" s="279" t="s">
        <v>12</v>
      </c>
      <c r="F9" s="280"/>
      <c r="G9" s="67"/>
    </row>
    <row r="10" spans="1:7" ht="27.75" customHeight="1">
      <c r="A10" s="289" t="s">
        <v>13</v>
      </c>
      <c r="B10" s="290"/>
      <c r="C10" s="291" t="s">
        <v>14</v>
      </c>
      <c r="D10" s="292"/>
      <c r="E10" s="291" t="s">
        <v>15</v>
      </c>
      <c r="F10" s="292"/>
      <c r="G10" s="67"/>
    </row>
    <row r="11" spans="1:7" ht="12" customHeight="1">
      <c r="A11" s="67"/>
      <c r="B11" s="67"/>
      <c r="C11" s="67"/>
      <c r="D11" s="67"/>
      <c r="E11" s="67"/>
      <c r="F11" s="67"/>
      <c r="G11" s="67"/>
    </row>
    <row r="12" spans="1:7" ht="16">
      <c r="A12" s="293" t="s">
        <v>16</v>
      </c>
      <c r="B12" s="271"/>
      <c r="C12" s="271"/>
      <c r="D12" s="271"/>
      <c r="E12" s="271"/>
      <c r="F12" s="271"/>
      <c r="G12" s="67"/>
    </row>
    <row r="13" spans="1:7">
      <c r="A13" s="208" t="s">
        <v>17</v>
      </c>
      <c r="B13" s="208" t="s">
        <v>18</v>
      </c>
      <c r="C13" s="208" t="s">
        <v>19</v>
      </c>
      <c r="D13" s="208" t="s">
        <v>20</v>
      </c>
      <c r="E13" s="208"/>
      <c r="F13" s="208" t="s">
        <v>21</v>
      </c>
      <c r="G13" s="67"/>
    </row>
    <row r="14" spans="1:7" ht="28">
      <c r="A14" s="209">
        <v>1</v>
      </c>
      <c r="B14" s="210" t="s">
        <v>22</v>
      </c>
      <c r="C14" s="211" t="s">
        <v>23</v>
      </c>
      <c r="D14" s="212" t="s">
        <v>24</v>
      </c>
      <c r="E14" s="210"/>
      <c r="F14" s="71" t="s">
        <v>25</v>
      </c>
      <c r="G14" s="67"/>
    </row>
    <row r="15" spans="1:7" ht="42">
      <c r="A15" s="213">
        <v>2</v>
      </c>
      <c r="B15" s="205" t="s">
        <v>26</v>
      </c>
      <c r="C15" s="214" t="s">
        <v>27</v>
      </c>
      <c r="D15" s="215" t="s">
        <v>28</v>
      </c>
      <c r="E15" s="205"/>
      <c r="F15" s="231" t="s">
        <v>29</v>
      </c>
      <c r="G15" s="67"/>
    </row>
    <row r="16" spans="1:7" ht="42">
      <c r="A16" s="216">
        <v>3</v>
      </c>
      <c r="B16" s="217" t="s">
        <v>30</v>
      </c>
      <c r="C16" s="218" t="s">
        <v>23</v>
      </c>
      <c r="D16" s="219" t="s">
        <v>31</v>
      </c>
      <c r="E16" s="217"/>
      <c r="F16" s="77" t="s">
        <v>32</v>
      </c>
      <c r="G16" s="67"/>
    </row>
    <row r="17" spans="1:7" ht="42">
      <c r="A17" s="213">
        <v>4</v>
      </c>
      <c r="B17" s="205" t="s">
        <v>33</v>
      </c>
      <c r="C17" s="218" t="s">
        <v>23</v>
      </c>
      <c r="D17" s="220" t="s">
        <v>31</v>
      </c>
      <c r="E17" s="205"/>
      <c r="F17" s="74" t="s">
        <v>34</v>
      </c>
      <c r="G17" s="67"/>
    </row>
    <row r="18" spans="1:7" ht="42">
      <c r="A18" s="216">
        <v>5</v>
      </c>
      <c r="B18" s="217" t="s">
        <v>35</v>
      </c>
      <c r="C18" s="214" t="s">
        <v>27</v>
      </c>
      <c r="D18" s="219" t="s">
        <v>31</v>
      </c>
      <c r="E18" s="217"/>
      <c r="F18" s="77" t="s">
        <v>36</v>
      </c>
      <c r="G18" s="67"/>
    </row>
    <row r="19" spans="1:7" ht="42">
      <c r="A19" s="213">
        <v>6</v>
      </c>
      <c r="B19" s="205" t="s">
        <v>37</v>
      </c>
      <c r="C19" s="218" t="s">
        <v>23</v>
      </c>
      <c r="D19" s="215" t="s">
        <v>28</v>
      </c>
      <c r="E19" s="205"/>
      <c r="F19" s="74" t="s">
        <v>38</v>
      </c>
      <c r="G19" s="67"/>
    </row>
    <row r="20" spans="1:7" ht="28">
      <c r="A20" s="216">
        <v>7</v>
      </c>
      <c r="B20" s="217" t="s">
        <v>39</v>
      </c>
      <c r="C20" s="218" t="s">
        <v>23</v>
      </c>
      <c r="D20" s="219" t="s">
        <v>31</v>
      </c>
      <c r="E20" s="217"/>
      <c r="F20" s="77" t="s">
        <v>40</v>
      </c>
      <c r="G20" s="67"/>
    </row>
    <row r="21" spans="1:7" ht="42">
      <c r="A21" s="213">
        <v>8</v>
      </c>
      <c r="B21" s="221" t="s">
        <v>41</v>
      </c>
      <c r="C21" s="222" t="s">
        <v>42</v>
      </c>
      <c r="D21" s="223" t="s">
        <v>31</v>
      </c>
      <c r="E21" s="221"/>
      <c r="F21" s="78" t="s">
        <v>43</v>
      </c>
      <c r="G21" s="67"/>
    </row>
    <row r="22" spans="1:7" ht="12" customHeight="1">
      <c r="A22" s="67"/>
      <c r="B22" s="67"/>
      <c r="C22" s="67"/>
      <c r="D22" s="67"/>
      <c r="E22" s="67"/>
      <c r="F22" s="67"/>
      <c r="G22" s="67"/>
    </row>
    <row r="23" spans="1:7" ht="24" customHeight="1">
      <c r="A23" s="293" t="s">
        <v>44</v>
      </c>
      <c r="B23" s="271"/>
      <c r="C23" s="271"/>
      <c r="D23" s="271"/>
      <c r="E23" s="271"/>
      <c r="F23" s="271"/>
      <c r="G23" s="67"/>
    </row>
    <row r="24" spans="1:7" ht="18" customHeight="1" thickBot="1">
      <c r="A24" s="68" t="s">
        <v>17</v>
      </c>
      <c r="B24" s="68" t="s">
        <v>45</v>
      </c>
      <c r="C24" s="68" t="s">
        <v>46</v>
      </c>
      <c r="D24" s="68" t="s">
        <v>19</v>
      </c>
      <c r="E24" s="300" t="s">
        <v>47</v>
      </c>
      <c r="F24" s="300"/>
      <c r="G24" s="67"/>
    </row>
    <row r="25" spans="1:7" ht="30">
      <c r="A25" s="69">
        <v>1</v>
      </c>
      <c r="B25" s="194" t="s">
        <v>48</v>
      </c>
      <c r="C25" s="70" t="s">
        <v>49</v>
      </c>
      <c r="D25" s="200" t="s">
        <v>27</v>
      </c>
      <c r="E25" s="283" t="s">
        <v>50</v>
      </c>
      <c r="F25" s="284"/>
      <c r="G25" s="67"/>
    </row>
    <row r="26" spans="1:7">
      <c r="A26" s="72">
        <v>2</v>
      </c>
      <c r="B26" s="193" t="s">
        <v>51</v>
      </c>
      <c r="C26" s="73" t="s">
        <v>52</v>
      </c>
      <c r="D26" s="201" t="s">
        <v>27</v>
      </c>
      <c r="E26" s="285" t="s">
        <v>53</v>
      </c>
      <c r="F26" s="286"/>
      <c r="G26" s="67"/>
    </row>
    <row r="27" spans="1:7" ht="30">
      <c r="A27" s="75">
        <v>3</v>
      </c>
      <c r="B27" s="195" t="s">
        <v>54</v>
      </c>
      <c r="C27" s="76" t="s">
        <v>55</v>
      </c>
      <c r="D27" s="201" t="s">
        <v>27</v>
      </c>
      <c r="E27" s="285" t="s">
        <v>56</v>
      </c>
      <c r="F27" s="286"/>
      <c r="G27" s="67"/>
    </row>
    <row r="28" spans="1:7" ht="30">
      <c r="A28" s="72">
        <v>4</v>
      </c>
      <c r="B28" s="193" t="s">
        <v>57</v>
      </c>
      <c r="C28" s="73" t="s">
        <v>35</v>
      </c>
      <c r="D28" s="201" t="s">
        <v>27</v>
      </c>
      <c r="E28" s="285" t="s">
        <v>58</v>
      </c>
      <c r="F28" s="286"/>
      <c r="G28" s="67"/>
    </row>
    <row r="29" spans="1:7">
      <c r="A29" s="75">
        <v>5</v>
      </c>
      <c r="B29" s="195" t="s">
        <v>59</v>
      </c>
      <c r="C29" s="76" t="s">
        <v>35</v>
      </c>
      <c r="D29" s="201" t="s">
        <v>27</v>
      </c>
      <c r="E29" s="285" t="s">
        <v>60</v>
      </c>
      <c r="F29" s="286"/>
      <c r="G29" s="67"/>
    </row>
    <row r="30" spans="1:7">
      <c r="A30" s="72">
        <v>6</v>
      </c>
      <c r="B30" s="79" t="s">
        <v>61</v>
      </c>
      <c r="C30" s="73" t="s">
        <v>30</v>
      </c>
      <c r="D30" s="232" t="s">
        <v>23</v>
      </c>
      <c r="E30" s="296" t="s">
        <v>62</v>
      </c>
      <c r="F30" s="297"/>
      <c r="G30" s="67"/>
    </row>
    <row r="31" spans="1:7">
      <c r="A31" s="72">
        <v>7</v>
      </c>
      <c r="B31" s="79" t="s">
        <v>63</v>
      </c>
      <c r="C31" s="73" t="s">
        <v>35</v>
      </c>
      <c r="D31" s="201" t="s">
        <v>27</v>
      </c>
      <c r="E31" s="296" t="s">
        <v>64</v>
      </c>
      <c r="F31" s="297"/>
      <c r="G31" s="67"/>
    </row>
    <row r="32" spans="1:7" ht="30">
      <c r="A32" s="72">
        <v>8</v>
      </c>
      <c r="B32" s="207" t="s">
        <v>65</v>
      </c>
      <c r="C32" s="196" t="s">
        <v>33</v>
      </c>
      <c r="D32" s="202" t="s">
        <v>23</v>
      </c>
      <c r="E32" s="298" t="s">
        <v>66</v>
      </c>
      <c r="F32" s="299"/>
      <c r="G32" s="67"/>
    </row>
    <row r="33" spans="1:8" ht="30">
      <c r="A33" s="72">
        <v>9</v>
      </c>
      <c r="B33" s="206" t="s">
        <v>67</v>
      </c>
      <c r="C33" s="197" t="s">
        <v>33</v>
      </c>
      <c r="D33" s="203" t="s">
        <v>23</v>
      </c>
      <c r="E33" s="302" t="s">
        <v>68</v>
      </c>
      <c r="F33" s="302"/>
      <c r="G33" s="67"/>
    </row>
    <row r="34" spans="1:8">
      <c r="A34" s="72">
        <v>10</v>
      </c>
      <c r="B34" s="198" t="s">
        <v>69</v>
      </c>
      <c r="C34" s="199" t="s">
        <v>33</v>
      </c>
      <c r="D34" s="204" t="s">
        <v>23</v>
      </c>
      <c r="E34" s="301" t="s">
        <v>70</v>
      </c>
      <c r="F34" s="301"/>
      <c r="G34" s="67"/>
    </row>
    <row r="35" spans="1:8" ht="12" customHeight="1">
      <c r="A35"/>
      <c r="B35"/>
      <c r="C35"/>
      <c r="D35"/>
      <c r="E35"/>
      <c r="F35"/>
      <c r="G35" s="67"/>
    </row>
    <row r="36" spans="1:8" ht="24" customHeight="1">
      <c r="A36" s="294" t="s">
        <v>71</v>
      </c>
      <c r="B36" s="295"/>
      <c r="C36" s="295"/>
      <c r="D36" s="295"/>
      <c r="E36" s="295"/>
      <c r="F36" s="295"/>
      <c r="G36" s="141"/>
      <c r="H36" s="33"/>
    </row>
    <row r="37" spans="1:8" ht="30">
      <c r="A37" s="146" t="s">
        <v>19</v>
      </c>
      <c r="B37" s="146" t="s">
        <v>18</v>
      </c>
      <c r="C37" s="146" t="s">
        <v>45</v>
      </c>
      <c r="D37" s="147" t="s">
        <v>72</v>
      </c>
      <c r="E37" s="147" t="s">
        <v>73</v>
      </c>
      <c r="F37" s="147" t="s">
        <v>74</v>
      </c>
      <c r="G37" s="148" t="s">
        <v>75</v>
      </c>
      <c r="H37" s="142" t="s">
        <v>76</v>
      </c>
    </row>
    <row r="38" spans="1:8" ht="30">
      <c r="A38" s="149" t="s">
        <v>27</v>
      </c>
      <c r="B38" s="150" t="s">
        <v>26</v>
      </c>
      <c r="C38" s="151" t="s">
        <v>77</v>
      </c>
      <c r="D38" s="152" t="s">
        <v>78</v>
      </c>
      <c r="E38" s="153" t="s">
        <v>79</v>
      </c>
      <c r="F38" s="154"/>
      <c r="G38" s="155"/>
      <c r="H38" s="144"/>
    </row>
    <row r="39" spans="1:8" ht="30">
      <c r="A39" s="156"/>
      <c r="B39" s="157"/>
      <c r="C39" s="157" t="s">
        <v>48</v>
      </c>
      <c r="D39" s="158" t="s">
        <v>78</v>
      </c>
      <c r="E39" s="158" t="s">
        <v>78</v>
      </c>
      <c r="F39" s="158" t="s">
        <v>78</v>
      </c>
      <c r="G39" s="159" t="s">
        <v>80</v>
      </c>
      <c r="H39" s="139" t="s">
        <v>81</v>
      </c>
    </row>
    <row r="40" spans="1:8">
      <c r="A40" s="156"/>
      <c r="B40" s="161"/>
      <c r="C40" s="161" t="s">
        <v>82</v>
      </c>
      <c r="D40" s="162" t="s">
        <v>79</v>
      </c>
      <c r="E40" s="156"/>
      <c r="F40" s="156"/>
      <c r="G40" s="163"/>
      <c r="H40" s="145"/>
    </row>
    <row r="41" spans="1:8">
      <c r="A41" s="156"/>
      <c r="B41" s="161"/>
      <c r="C41" s="161" t="s">
        <v>83</v>
      </c>
      <c r="D41" s="158" t="s">
        <v>78</v>
      </c>
      <c r="E41" s="158" t="s">
        <v>78</v>
      </c>
      <c r="F41" s="164" t="s">
        <v>79</v>
      </c>
      <c r="G41" s="163"/>
      <c r="H41" s="145"/>
    </row>
    <row r="42" spans="1:8">
      <c r="A42" s="156"/>
      <c r="B42" s="161"/>
      <c r="C42" s="161" t="s">
        <v>84</v>
      </c>
      <c r="D42" s="158" t="s">
        <v>78</v>
      </c>
      <c r="E42" s="158" t="s">
        <v>78</v>
      </c>
      <c r="F42" s="162" t="s">
        <v>79</v>
      </c>
      <c r="G42" s="163"/>
      <c r="H42" s="145"/>
    </row>
    <row r="43" spans="1:8">
      <c r="A43" s="165" t="s">
        <v>23</v>
      </c>
      <c r="B43" s="166" t="s">
        <v>33</v>
      </c>
      <c r="C43" s="157" t="s">
        <v>85</v>
      </c>
      <c r="D43" s="158" t="s">
        <v>78</v>
      </c>
      <c r="E43" s="158" t="s">
        <v>78</v>
      </c>
      <c r="F43" s="158" t="s">
        <v>78</v>
      </c>
      <c r="G43" s="167"/>
      <c r="H43" s="143"/>
    </row>
    <row r="44" spans="1:8">
      <c r="A44" s="156"/>
      <c r="B44" s="161"/>
      <c r="C44" s="161" t="s">
        <v>86</v>
      </c>
      <c r="D44" s="158" t="s">
        <v>78</v>
      </c>
      <c r="E44" s="162" t="s">
        <v>79</v>
      </c>
      <c r="F44" s="156"/>
      <c r="G44" s="163"/>
      <c r="H44" s="145"/>
    </row>
    <row r="45" spans="1:8">
      <c r="A45" s="156"/>
      <c r="B45" s="157"/>
      <c r="C45" s="157" t="s">
        <v>87</v>
      </c>
      <c r="D45" s="158" t="s">
        <v>78</v>
      </c>
      <c r="E45" s="158" t="s">
        <v>78</v>
      </c>
      <c r="F45" s="158" t="s">
        <v>78</v>
      </c>
      <c r="G45" s="167"/>
      <c r="H45" s="143"/>
    </row>
    <row r="46" spans="1:8">
      <c r="A46" s="156"/>
      <c r="B46" s="157"/>
      <c r="C46" s="157" t="s">
        <v>69</v>
      </c>
      <c r="D46" s="158" t="s">
        <v>78</v>
      </c>
      <c r="E46" s="158" t="s">
        <v>78</v>
      </c>
      <c r="F46" s="158" t="s">
        <v>78</v>
      </c>
      <c r="G46" s="167"/>
      <c r="H46" s="143"/>
    </row>
    <row r="47" spans="1:8" ht="30">
      <c r="A47" s="168" t="s">
        <v>27</v>
      </c>
      <c r="B47" s="166" t="s">
        <v>35</v>
      </c>
      <c r="C47" s="157" t="s">
        <v>57</v>
      </c>
      <c r="D47" s="158" t="s">
        <v>78</v>
      </c>
      <c r="E47" s="158" t="s">
        <v>78</v>
      </c>
      <c r="F47" s="158" t="s">
        <v>78</v>
      </c>
      <c r="G47" s="159" t="s">
        <v>80</v>
      </c>
      <c r="H47" s="139" t="s">
        <v>88</v>
      </c>
    </row>
    <row r="48" spans="1:8">
      <c r="A48" s="156"/>
      <c r="B48" s="157"/>
      <c r="C48" s="157" t="s">
        <v>59</v>
      </c>
      <c r="D48" s="158" t="s">
        <v>78</v>
      </c>
      <c r="E48" s="158" t="s">
        <v>78</v>
      </c>
      <c r="F48" s="158" t="s">
        <v>78</v>
      </c>
      <c r="G48" s="167"/>
      <c r="H48" s="143"/>
    </row>
    <row r="49" spans="1:8" ht="28">
      <c r="A49" s="156"/>
      <c r="B49" s="157"/>
      <c r="C49" s="157" t="s">
        <v>63</v>
      </c>
      <c r="D49" s="158" t="s">
        <v>78</v>
      </c>
      <c r="E49" s="158" t="s">
        <v>78</v>
      </c>
      <c r="F49" s="158" t="s">
        <v>78</v>
      </c>
      <c r="G49" s="169" t="s">
        <v>89</v>
      </c>
      <c r="H49" s="139" t="s">
        <v>90</v>
      </c>
    </row>
    <row r="50" spans="1:8">
      <c r="A50" s="165" t="s">
        <v>23</v>
      </c>
      <c r="B50" s="170" t="s">
        <v>39</v>
      </c>
      <c r="C50" s="161" t="s">
        <v>91</v>
      </c>
      <c r="D50" s="158" t="s">
        <v>78</v>
      </c>
      <c r="E50" s="158" t="s">
        <v>78</v>
      </c>
      <c r="F50" s="162" t="s">
        <v>79</v>
      </c>
      <c r="G50" s="163"/>
      <c r="H50" s="145"/>
    </row>
    <row r="51" spans="1:8">
      <c r="A51" s="171"/>
      <c r="B51" s="161"/>
      <c r="C51" s="161" t="s">
        <v>92</v>
      </c>
      <c r="D51" s="158" t="s">
        <v>78</v>
      </c>
      <c r="E51" s="162" t="s">
        <v>79</v>
      </c>
      <c r="F51" s="156"/>
      <c r="G51" s="163"/>
      <c r="H51" s="145"/>
    </row>
    <row r="52" spans="1:8" ht="30">
      <c r="A52" s="156"/>
      <c r="B52" s="157"/>
      <c r="C52" s="157" t="s">
        <v>93</v>
      </c>
      <c r="D52" s="158" t="s">
        <v>78</v>
      </c>
      <c r="E52" s="158" t="s">
        <v>78</v>
      </c>
      <c r="F52" s="158" t="s">
        <v>78</v>
      </c>
      <c r="G52" s="159" t="s">
        <v>80</v>
      </c>
      <c r="H52" s="139" t="s">
        <v>94</v>
      </c>
    </row>
    <row r="53" spans="1:8">
      <c r="A53" s="156"/>
      <c r="B53" s="161"/>
      <c r="C53" s="161" t="s">
        <v>95</v>
      </c>
      <c r="D53" s="158" t="s">
        <v>78</v>
      </c>
      <c r="E53" s="162" t="s">
        <v>79</v>
      </c>
      <c r="F53" s="156"/>
      <c r="G53" s="163"/>
      <c r="H53" s="145"/>
    </row>
    <row r="54" spans="1:8">
      <c r="A54" s="165" t="s">
        <v>23</v>
      </c>
      <c r="B54" s="170" t="s">
        <v>22</v>
      </c>
      <c r="C54" s="161" t="s">
        <v>96</v>
      </c>
      <c r="D54" s="162" t="s">
        <v>79</v>
      </c>
      <c r="E54" s="156"/>
      <c r="F54" s="156"/>
      <c r="G54" s="163"/>
      <c r="H54" s="145"/>
    </row>
    <row r="55" spans="1:8">
      <c r="A55" s="156"/>
      <c r="B55" s="161"/>
      <c r="C55" s="161" t="s">
        <v>97</v>
      </c>
      <c r="D55" s="158" t="s">
        <v>78</v>
      </c>
      <c r="E55" s="162" t="s">
        <v>79</v>
      </c>
      <c r="F55" s="162" t="s">
        <v>79</v>
      </c>
      <c r="G55" s="163"/>
      <c r="H55" s="145"/>
    </row>
    <row r="56" spans="1:8" ht="30">
      <c r="A56" s="156"/>
      <c r="B56" s="157"/>
      <c r="C56" s="157" t="s">
        <v>98</v>
      </c>
      <c r="D56" s="158" t="s">
        <v>78</v>
      </c>
      <c r="E56" s="158" t="s">
        <v>78</v>
      </c>
      <c r="F56" s="158" t="s">
        <v>78</v>
      </c>
      <c r="G56" s="159" t="s">
        <v>80</v>
      </c>
      <c r="H56" s="139" t="s">
        <v>99</v>
      </c>
    </row>
    <row r="57" spans="1:8" ht="30">
      <c r="A57" s="165" t="s">
        <v>23</v>
      </c>
      <c r="B57" s="166" t="s">
        <v>30</v>
      </c>
      <c r="C57" s="157" t="s">
        <v>100</v>
      </c>
      <c r="D57" s="158" t="s">
        <v>78</v>
      </c>
      <c r="E57" s="158" t="s">
        <v>78</v>
      </c>
      <c r="F57" s="158" t="s">
        <v>78</v>
      </c>
      <c r="G57" s="159" t="s">
        <v>80</v>
      </c>
      <c r="H57" s="139" t="s">
        <v>101</v>
      </c>
    </row>
    <row r="58" spans="1:8" ht="28">
      <c r="A58" s="156"/>
      <c r="B58" s="157"/>
      <c r="C58" s="157" t="s">
        <v>102</v>
      </c>
      <c r="D58" s="158" t="s">
        <v>78</v>
      </c>
      <c r="E58" s="158" t="s">
        <v>78</v>
      </c>
      <c r="F58" s="158" t="s">
        <v>78</v>
      </c>
      <c r="G58" s="159" t="s">
        <v>80</v>
      </c>
      <c r="H58" s="139" t="s">
        <v>103</v>
      </c>
    </row>
    <row r="59" spans="1:8">
      <c r="A59" s="156"/>
      <c r="B59" s="161"/>
      <c r="C59" s="161" t="s">
        <v>104</v>
      </c>
      <c r="D59" s="158" t="s">
        <v>78</v>
      </c>
      <c r="E59" s="162" t="s">
        <v>79</v>
      </c>
      <c r="F59" s="156"/>
      <c r="G59" s="163"/>
      <c r="H59" s="145"/>
    </row>
    <row r="60" spans="1:8">
      <c r="A60" s="156"/>
      <c r="B60" s="161"/>
      <c r="C60" s="161" t="s">
        <v>105</v>
      </c>
      <c r="D60" s="158" t="s">
        <v>78</v>
      </c>
      <c r="E60" s="162" t="s">
        <v>79</v>
      </c>
      <c r="F60" s="156"/>
      <c r="G60" s="163"/>
      <c r="H60" s="145"/>
    </row>
    <row r="61" spans="1:8">
      <c r="A61" s="156"/>
      <c r="B61" s="161"/>
      <c r="C61" s="161" t="s">
        <v>106</v>
      </c>
      <c r="D61" s="158" t="s">
        <v>78</v>
      </c>
      <c r="E61" s="158" t="s">
        <v>78</v>
      </c>
      <c r="F61" s="162" t="s">
        <v>79</v>
      </c>
      <c r="G61" s="163"/>
      <c r="H61" s="145"/>
    </row>
    <row r="62" spans="1:8">
      <c r="A62" s="156"/>
      <c r="B62" s="161"/>
      <c r="C62" s="161" t="s">
        <v>107</v>
      </c>
      <c r="D62" s="162" t="s">
        <v>79</v>
      </c>
      <c r="E62" s="156"/>
      <c r="F62" s="156"/>
      <c r="G62" s="163"/>
      <c r="H62" s="145"/>
    </row>
    <row r="63" spans="1:8" ht="30">
      <c r="A63" s="165" t="s">
        <v>23</v>
      </c>
      <c r="B63" s="166" t="s">
        <v>37</v>
      </c>
      <c r="C63" s="157" t="s">
        <v>108</v>
      </c>
      <c r="D63" s="158" t="s">
        <v>78</v>
      </c>
      <c r="E63" s="158" t="s">
        <v>78</v>
      </c>
      <c r="F63" s="158" t="s">
        <v>78</v>
      </c>
      <c r="G63" s="159" t="s">
        <v>80</v>
      </c>
      <c r="H63" s="139" t="s">
        <v>109</v>
      </c>
    </row>
    <row r="64" spans="1:8" ht="30">
      <c r="A64" s="172"/>
      <c r="B64" s="173"/>
      <c r="C64" s="160" t="s">
        <v>110</v>
      </c>
      <c r="D64" s="174" t="s">
        <v>78</v>
      </c>
      <c r="E64" s="174" t="s">
        <v>78</v>
      </c>
      <c r="F64" s="174" t="s">
        <v>78</v>
      </c>
      <c r="G64" s="159" t="s">
        <v>80</v>
      </c>
      <c r="H64" s="139" t="s">
        <v>111</v>
      </c>
    </row>
    <row r="65" spans="1:8">
      <c r="A65" s="175" t="s">
        <v>42</v>
      </c>
      <c r="B65" s="176" t="s">
        <v>41</v>
      </c>
      <c r="C65" s="177"/>
      <c r="D65" s="178"/>
      <c r="E65" s="178"/>
      <c r="F65" s="178"/>
      <c r="G65" s="163"/>
      <c r="H65" s="145"/>
    </row>
    <row r="66" spans="1:8">
      <c r="A66" s="179"/>
      <c r="B66" s="180" t="s">
        <v>112</v>
      </c>
      <c r="C66" s="177"/>
      <c r="D66" s="178"/>
      <c r="E66" s="178"/>
      <c r="F66" s="178"/>
      <c r="G66" s="163"/>
      <c r="H66" s="145"/>
    </row>
    <row r="67" spans="1:8">
      <c r="A67" s="181"/>
      <c r="B67" s="170"/>
      <c r="C67" s="161" t="s">
        <v>113</v>
      </c>
      <c r="D67" s="158" t="s">
        <v>78</v>
      </c>
      <c r="E67" s="162" t="s">
        <v>79</v>
      </c>
      <c r="F67" s="156"/>
      <c r="G67" s="163"/>
      <c r="H67" s="145"/>
    </row>
    <row r="68" spans="1:8" ht="30">
      <c r="A68" s="168" t="s">
        <v>27</v>
      </c>
      <c r="B68" s="166" t="s">
        <v>114</v>
      </c>
      <c r="C68" s="157" t="s">
        <v>115</v>
      </c>
      <c r="D68" s="158" t="s">
        <v>78</v>
      </c>
      <c r="E68" s="158" t="s">
        <v>78</v>
      </c>
      <c r="F68" s="158" t="s">
        <v>78</v>
      </c>
      <c r="G68" s="159" t="s">
        <v>80</v>
      </c>
      <c r="H68" s="139" t="s">
        <v>116</v>
      </c>
    </row>
    <row r="69" spans="1:8">
      <c r="A69" s="156"/>
      <c r="B69" s="161"/>
      <c r="C69" s="161" t="s">
        <v>117</v>
      </c>
      <c r="D69" s="158" t="s">
        <v>78</v>
      </c>
      <c r="E69" s="158" t="s">
        <v>78</v>
      </c>
      <c r="F69" s="162" t="s">
        <v>79</v>
      </c>
      <c r="G69" s="163"/>
      <c r="H69" s="145"/>
    </row>
    <row r="70" spans="1:8">
      <c r="A70" s="156"/>
      <c r="B70" s="161"/>
      <c r="C70" s="161" t="s">
        <v>118</v>
      </c>
      <c r="D70" s="158" t="s">
        <v>78</v>
      </c>
      <c r="E70" s="158" t="s">
        <v>78</v>
      </c>
      <c r="F70" s="162" t="s">
        <v>79</v>
      </c>
      <c r="G70" s="163"/>
      <c r="H70" s="145"/>
    </row>
    <row r="71" spans="1:8" ht="30">
      <c r="A71" s="168" t="s">
        <v>27</v>
      </c>
      <c r="B71" s="166" t="s">
        <v>119</v>
      </c>
      <c r="C71" s="157" t="s">
        <v>120</v>
      </c>
      <c r="D71" s="158" t="s">
        <v>78</v>
      </c>
      <c r="E71" s="158" t="s">
        <v>78</v>
      </c>
      <c r="F71" s="158" t="s">
        <v>78</v>
      </c>
      <c r="G71" s="159" t="s">
        <v>80</v>
      </c>
      <c r="H71" s="139" t="s">
        <v>121</v>
      </c>
    </row>
    <row r="72" spans="1:8" ht="45">
      <c r="A72" s="168" t="s">
        <v>27</v>
      </c>
      <c r="B72" s="166" t="s">
        <v>122</v>
      </c>
      <c r="C72" s="157" t="s">
        <v>123</v>
      </c>
      <c r="D72" s="158" t="s">
        <v>78</v>
      </c>
      <c r="E72" s="158" t="s">
        <v>78</v>
      </c>
      <c r="F72" s="174" t="s">
        <v>78</v>
      </c>
      <c r="G72" s="169" t="s">
        <v>89</v>
      </c>
      <c r="H72" s="139" t="s">
        <v>124</v>
      </c>
    </row>
    <row r="73" spans="1:8" ht="30">
      <c r="A73" s="168" t="s">
        <v>27</v>
      </c>
      <c r="B73" s="166" t="s">
        <v>125</v>
      </c>
      <c r="C73" s="160" t="s">
        <v>126</v>
      </c>
      <c r="D73" s="174" t="s">
        <v>78</v>
      </c>
      <c r="E73" s="174" t="s">
        <v>78</v>
      </c>
      <c r="F73" s="174" t="s">
        <v>78</v>
      </c>
      <c r="G73" s="182" t="s">
        <v>89</v>
      </c>
      <c r="H73" s="138" t="s">
        <v>127</v>
      </c>
    </row>
    <row r="74" spans="1:8">
      <c r="A74" s="67"/>
      <c r="B74" s="67"/>
      <c r="C74" s="67"/>
      <c r="D74" s="67"/>
      <c r="E74" s="67"/>
      <c r="F74" s="67"/>
      <c r="G74" s="67"/>
    </row>
    <row r="75" spans="1:8" ht="36" customHeight="1">
      <c r="A75" s="281" t="s">
        <v>128</v>
      </c>
      <c r="B75" s="282"/>
      <c r="C75" s="282"/>
      <c r="D75" s="282"/>
      <c r="E75" s="282"/>
      <c r="F75" s="282"/>
      <c r="G75" s="67"/>
    </row>
    <row r="76" spans="1:8">
      <c r="A76" s="67"/>
      <c r="B76" s="67"/>
      <c r="C76" s="67"/>
      <c r="D76" s="67"/>
      <c r="E76" s="67"/>
      <c r="F76" s="67"/>
      <c r="G76" s="67"/>
    </row>
    <row r="77" spans="1:8">
      <c r="A77" s="67"/>
      <c r="B77" s="67"/>
      <c r="C77" s="67"/>
      <c r="D77" s="67"/>
      <c r="E77" s="67"/>
      <c r="F77" s="67"/>
      <c r="G77" s="67"/>
    </row>
    <row r="78" spans="1:8">
      <c r="A78" s="67"/>
      <c r="B78" s="67"/>
      <c r="C78" s="67"/>
      <c r="D78" s="67"/>
      <c r="E78" s="67"/>
      <c r="F78" s="67"/>
      <c r="G78" s="67"/>
    </row>
    <row r="79" spans="1:8">
      <c r="A79" s="67"/>
      <c r="B79" s="67"/>
      <c r="C79" s="67"/>
      <c r="D79" s="67"/>
      <c r="E79" s="67"/>
      <c r="F79" s="67"/>
      <c r="G79" s="67"/>
    </row>
  </sheetData>
  <mergeCells count="31">
    <mergeCell ref="A23:F23"/>
    <mergeCell ref="A36:F36"/>
    <mergeCell ref="E31:F31"/>
    <mergeCell ref="E32:F32"/>
    <mergeCell ref="E24:F24"/>
    <mergeCell ref="E34:F34"/>
    <mergeCell ref="E33:F33"/>
    <mergeCell ref="E30:F30"/>
    <mergeCell ref="E8:F8"/>
    <mergeCell ref="A75:F75"/>
    <mergeCell ref="E25:F25"/>
    <mergeCell ref="E26:F26"/>
    <mergeCell ref="E27:F27"/>
    <mergeCell ref="E28:F28"/>
    <mergeCell ref="E29:F29"/>
    <mergeCell ref="E9:F9"/>
    <mergeCell ref="A9:B9"/>
    <mergeCell ref="A10:B10"/>
    <mergeCell ref="C8:D8"/>
    <mergeCell ref="C9:D9"/>
    <mergeCell ref="C10:D10"/>
    <mergeCell ref="A8:B8"/>
    <mergeCell ref="E10:F10"/>
    <mergeCell ref="A12:F12"/>
    <mergeCell ref="A1:F1"/>
    <mergeCell ref="A2:F2"/>
    <mergeCell ref="A4:F4"/>
    <mergeCell ref="A5:F5"/>
    <mergeCell ref="A7:B7"/>
    <mergeCell ref="E7:F7"/>
    <mergeCell ref="C7:D7"/>
  </mergeCells>
  <pageMargins left="0.5" right="0.5" top="0.5" bottom="0.5" header="0.25" footer="0.25"/>
  <pageSetup scale="0" firstPageNumber="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F47C3-78DB-4E69-825D-EAD7E75512DF}">
  <dimension ref="A1:N73"/>
  <sheetViews>
    <sheetView zoomScale="60" zoomScaleNormal="60" workbookViewId="0">
      <selection activeCell="D2" sqref="D2:D8"/>
    </sheetView>
  </sheetViews>
  <sheetFormatPr baseColWidth="10" defaultColWidth="8.6640625" defaultRowHeight="15" customHeight="1"/>
  <cols>
    <col min="1" max="1" width="6.6640625" customWidth="1"/>
    <col min="2" max="2" width="23.1640625" style="1" customWidth="1"/>
    <col min="3" max="3" width="41.6640625" customWidth="1"/>
    <col min="4" max="4" width="41.6640625" style="189" customWidth="1"/>
    <col min="5" max="5" width="35.6640625" customWidth="1"/>
    <col min="6" max="7" width="41.6640625" customWidth="1"/>
    <col min="8" max="8" width="40.6640625" customWidth="1"/>
    <col min="9" max="9" width="35.6640625" customWidth="1"/>
    <col min="10" max="10" width="20" style="2" bestFit="1" customWidth="1"/>
  </cols>
  <sheetData>
    <row r="1" spans="1:14" s="7" customFormat="1" ht="31.5" customHeight="1">
      <c r="A1" s="136"/>
      <c r="B1" s="137" t="s">
        <v>129</v>
      </c>
      <c r="C1" s="136" t="s">
        <v>130</v>
      </c>
      <c r="D1" s="187" t="s">
        <v>131</v>
      </c>
      <c r="E1" s="136" t="s">
        <v>132</v>
      </c>
      <c r="F1" s="136" t="s">
        <v>133</v>
      </c>
      <c r="G1" s="136" t="s">
        <v>134</v>
      </c>
      <c r="H1" s="136" t="s">
        <v>135</v>
      </c>
      <c r="I1" s="136" t="s">
        <v>136</v>
      </c>
      <c r="J1" s="136" t="s">
        <v>137</v>
      </c>
      <c r="K1" s="136"/>
      <c r="L1" s="136"/>
      <c r="M1" s="328"/>
      <c r="N1" s="328"/>
    </row>
    <row r="2" spans="1:14" ht="29.25" customHeight="1">
      <c r="A2" s="307">
        <v>1</v>
      </c>
      <c r="B2" s="317" t="s">
        <v>138</v>
      </c>
      <c r="C2" s="311" t="s">
        <v>139</v>
      </c>
      <c r="D2" s="313" t="s">
        <v>140</v>
      </c>
      <c r="E2" s="9"/>
      <c r="F2" s="190"/>
      <c r="G2" s="190"/>
      <c r="H2" s="11" t="s">
        <v>141</v>
      </c>
      <c r="I2" s="9"/>
      <c r="J2" s="12"/>
      <c r="K2" s="12"/>
      <c r="L2" s="12"/>
    </row>
    <row r="3" spans="1:14" ht="48">
      <c r="A3" s="307"/>
      <c r="B3" s="322"/>
      <c r="C3" s="311"/>
      <c r="D3" s="313"/>
      <c r="E3" s="9"/>
      <c r="F3" s="190"/>
      <c r="G3" s="190"/>
      <c r="H3" s="11" t="s">
        <v>142</v>
      </c>
      <c r="I3" s="9" t="s">
        <v>143</v>
      </c>
      <c r="J3" s="12"/>
      <c r="K3" s="12"/>
      <c r="L3" s="12"/>
    </row>
    <row r="4" spans="1:14" ht="112">
      <c r="A4" s="307"/>
      <c r="B4" s="322"/>
      <c r="C4" s="311"/>
      <c r="D4" s="313"/>
      <c r="E4" s="9" t="s">
        <v>96</v>
      </c>
      <c r="F4" s="190" t="s">
        <v>144</v>
      </c>
      <c r="G4" s="190" t="s">
        <v>145</v>
      </c>
      <c r="H4" s="11" t="s">
        <v>146</v>
      </c>
      <c r="I4" s="9" t="s">
        <v>147</v>
      </c>
      <c r="J4" s="12" t="s">
        <v>148</v>
      </c>
      <c r="K4" s="12"/>
      <c r="L4" s="12"/>
    </row>
    <row r="5" spans="1:14" ht="80">
      <c r="A5" s="307"/>
      <c r="B5" s="322"/>
      <c r="C5" s="311"/>
      <c r="D5" s="313"/>
      <c r="E5" s="9" t="s">
        <v>149</v>
      </c>
      <c r="F5" s="190" t="s">
        <v>150</v>
      </c>
      <c r="G5" s="190" t="s">
        <v>151</v>
      </c>
      <c r="H5" s="9"/>
      <c r="I5" s="9"/>
      <c r="J5" s="12" t="s">
        <v>152</v>
      </c>
      <c r="K5" s="12"/>
      <c r="L5" s="12"/>
    </row>
    <row r="6" spans="1:14" ht="64">
      <c r="A6" s="307"/>
      <c r="B6" s="322"/>
      <c r="C6" s="311"/>
      <c r="D6" s="313"/>
      <c r="E6" s="13" t="s">
        <v>153</v>
      </c>
      <c r="F6" s="190" t="s">
        <v>154</v>
      </c>
      <c r="G6" s="190" t="s">
        <v>155</v>
      </c>
      <c r="H6" s="11" t="s">
        <v>156</v>
      </c>
      <c r="I6" s="9" t="s">
        <v>157</v>
      </c>
      <c r="J6" s="12" t="s">
        <v>158</v>
      </c>
      <c r="K6" s="12"/>
      <c r="L6" s="12"/>
    </row>
    <row r="7" spans="1:14" ht="128">
      <c r="A7" s="307"/>
      <c r="B7" s="322"/>
      <c r="C7" s="311"/>
      <c r="D7" s="313"/>
      <c r="E7" s="9" t="s">
        <v>159</v>
      </c>
      <c r="F7" s="190" t="s">
        <v>160</v>
      </c>
      <c r="G7" s="190" t="s">
        <v>161</v>
      </c>
      <c r="H7" s="9"/>
      <c r="I7" s="9"/>
      <c r="J7" s="12"/>
      <c r="K7" s="12"/>
      <c r="L7" s="12"/>
    </row>
    <row r="8" spans="1:14" ht="32">
      <c r="A8" s="307"/>
      <c r="B8" s="322"/>
      <c r="C8" s="311"/>
      <c r="D8" s="313"/>
      <c r="E8" s="9"/>
      <c r="F8" s="190"/>
      <c r="G8" s="190"/>
      <c r="H8" s="11" t="s">
        <v>162</v>
      </c>
      <c r="I8" s="12" t="s">
        <v>163</v>
      </c>
      <c r="J8" s="12"/>
      <c r="K8" s="12"/>
      <c r="L8" s="12"/>
    </row>
    <row r="9" spans="1:14" ht="63.75" customHeight="1">
      <c r="A9" s="310">
        <v>2</v>
      </c>
      <c r="B9" s="304" t="s">
        <v>164</v>
      </c>
      <c r="C9" s="315" t="s">
        <v>165</v>
      </c>
      <c r="D9" s="316" t="s">
        <v>166</v>
      </c>
      <c r="E9" s="14" t="s">
        <v>167</v>
      </c>
      <c r="F9" s="191" t="s">
        <v>168</v>
      </c>
      <c r="G9" s="191" t="s">
        <v>169</v>
      </c>
      <c r="H9" s="14"/>
      <c r="I9" s="14"/>
      <c r="J9" s="15"/>
      <c r="K9" s="15"/>
      <c r="L9" s="15"/>
    </row>
    <row r="10" spans="1:14" ht="80">
      <c r="A10" s="310"/>
      <c r="B10" s="324"/>
      <c r="C10" s="315"/>
      <c r="D10" s="316"/>
      <c r="E10" s="14" t="s">
        <v>170</v>
      </c>
      <c r="F10" s="191" t="s">
        <v>171</v>
      </c>
      <c r="G10" s="191" t="s">
        <v>172</v>
      </c>
      <c r="H10" s="14"/>
      <c r="I10" s="14"/>
      <c r="J10" s="15"/>
      <c r="K10" s="15"/>
      <c r="L10" s="15"/>
    </row>
    <row r="11" spans="1:14" ht="64">
      <c r="A11" s="310"/>
      <c r="B11" s="324"/>
      <c r="C11" s="315"/>
      <c r="D11" s="316"/>
      <c r="E11" s="14" t="s">
        <v>82</v>
      </c>
      <c r="F11" s="191" t="s">
        <v>173</v>
      </c>
      <c r="G11" s="191" t="s">
        <v>174</v>
      </c>
      <c r="H11" s="16" t="s">
        <v>175</v>
      </c>
      <c r="I11" s="14"/>
      <c r="J11" s="15"/>
      <c r="K11" s="15"/>
      <c r="L11" s="15"/>
    </row>
    <row r="12" spans="1:14" ht="112">
      <c r="A12" s="310"/>
      <c r="B12" s="324"/>
      <c r="C12" s="315"/>
      <c r="D12" s="316"/>
      <c r="E12" s="14" t="s">
        <v>176</v>
      </c>
      <c r="F12" s="191" t="s">
        <v>177</v>
      </c>
      <c r="G12" s="191" t="s">
        <v>178</v>
      </c>
      <c r="H12" s="16" t="s">
        <v>179</v>
      </c>
      <c r="I12" s="14"/>
      <c r="J12" s="17" t="s">
        <v>179</v>
      </c>
      <c r="K12" s="17"/>
      <c r="L12" s="17"/>
    </row>
    <row r="13" spans="1:14" ht="64">
      <c r="A13" s="310"/>
      <c r="B13" s="324"/>
      <c r="C13" s="315"/>
      <c r="D13" s="316"/>
      <c r="E13" s="14" t="s">
        <v>84</v>
      </c>
      <c r="F13" s="191" t="s">
        <v>180</v>
      </c>
      <c r="G13" s="191" t="s">
        <v>181</v>
      </c>
      <c r="H13" s="14"/>
      <c r="I13" s="16" t="s">
        <v>182</v>
      </c>
      <c r="J13" s="15" t="s">
        <v>183</v>
      </c>
      <c r="K13" s="15"/>
      <c r="L13" s="15"/>
    </row>
    <row r="14" spans="1:14">
      <c r="A14" s="310"/>
      <c r="B14" s="324"/>
      <c r="C14" s="315"/>
      <c r="D14" s="316"/>
      <c r="E14" s="14"/>
      <c r="F14" s="191"/>
      <c r="G14" s="191"/>
      <c r="H14" s="14"/>
      <c r="I14" s="14"/>
      <c r="J14" s="15"/>
      <c r="K14" s="15"/>
      <c r="L14" s="15"/>
    </row>
    <row r="15" spans="1:14">
      <c r="A15" s="310"/>
      <c r="B15" s="324"/>
      <c r="C15" s="315"/>
      <c r="D15" s="316"/>
      <c r="E15" s="14"/>
      <c r="F15" s="191"/>
      <c r="G15" s="191"/>
      <c r="H15" s="14"/>
      <c r="I15" s="14"/>
      <c r="J15" s="15"/>
      <c r="K15" s="15"/>
      <c r="L15" s="15"/>
    </row>
    <row r="16" spans="1:14" ht="131.25" customHeight="1">
      <c r="A16" s="307">
        <v>3</v>
      </c>
      <c r="B16" s="317" t="s">
        <v>184</v>
      </c>
      <c r="C16" s="317" t="s">
        <v>185</v>
      </c>
      <c r="D16" s="321" t="s">
        <v>186</v>
      </c>
      <c r="E16" s="9" t="s">
        <v>187</v>
      </c>
      <c r="F16" s="190" t="s">
        <v>188</v>
      </c>
      <c r="G16" s="190" t="s">
        <v>189</v>
      </c>
      <c r="H16" s="9"/>
      <c r="I16" s="9"/>
      <c r="J16" s="12"/>
      <c r="K16" s="12"/>
      <c r="L16" s="12"/>
    </row>
    <row r="17" spans="1:12" ht="80">
      <c r="A17" s="307"/>
      <c r="B17" s="322"/>
      <c r="C17" s="317"/>
      <c r="D17" s="321"/>
      <c r="E17" s="9" t="s">
        <v>190</v>
      </c>
      <c r="F17" s="190" t="s">
        <v>191</v>
      </c>
      <c r="G17" s="190" t="s">
        <v>192</v>
      </c>
      <c r="H17" s="9"/>
      <c r="I17" s="9"/>
      <c r="J17" s="12"/>
      <c r="K17" s="12"/>
      <c r="L17" s="12"/>
    </row>
    <row r="18" spans="1:12" ht="48">
      <c r="A18" s="307"/>
      <c r="B18" s="322"/>
      <c r="C18" s="317"/>
      <c r="D18" s="321"/>
      <c r="E18" s="9" t="s">
        <v>193</v>
      </c>
      <c r="F18" s="190" t="s">
        <v>194</v>
      </c>
      <c r="G18" s="190" t="s">
        <v>195</v>
      </c>
      <c r="H18" s="9"/>
      <c r="I18" s="9"/>
      <c r="J18" s="12"/>
      <c r="K18" s="12"/>
      <c r="L18" s="12"/>
    </row>
    <row r="19" spans="1:12" ht="96">
      <c r="A19" s="307"/>
      <c r="B19" s="322"/>
      <c r="C19" s="317"/>
      <c r="D19" s="321"/>
      <c r="E19" s="9" t="s">
        <v>196</v>
      </c>
      <c r="F19" s="190" t="s">
        <v>197</v>
      </c>
      <c r="G19" s="190" t="s">
        <v>198</v>
      </c>
      <c r="H19" s="9"/>
      <c r="I19" s="9"/>
      <c r="J19" s="12"/>
      <c r="K19" s="12"/>
      <c r="L19" s="12"/>
    </row>
    <row r="20" spans="1:12" ht="64">
      <c r="A20" s="307"/>
      <c r="B20" s="322"/>
      <c r="C20" s="317"/>
      <c r="D20" s="321"/>
      <c r="E20" s="9" t="s">
        <v>199</v>
      </c>
      <c r="F20" s="190" t="s">
        <v>200</v>
      </c>
      <c r="G20" s="190" t="s">
        <v>201</v>
      </c>
      <c r="H20" s="11" t="s">
        <v>202</v>
      </c>
      <c r="I20" s="9"/>
      <c r="J20" s="12" t="s">
        <v>203</v>
      </c>
      <c r="K20" s="12"/>
      <c r="L20" s="12"/>
    </row>
    <row r="21" spans="1:12" ht="64">
      <c r="A21" s="307"/>
      <c r="B21" s="322"/>
      <c r="C21" s="317"/>
      <c r="D21" s="321"/>
      <c r="E21" s="9" t="s">
        <v>106</v>
      </c>
      <c r="F21" s="190" t="s">
        <v>204</v>
      </c>
      <c r="G21" s="190" t="s">
        <v>205</v>
      </c>
      <c r="H21" s="11" t="s">
        <v>206</v>
      </c>
      <c r="I21" s="9" t="s">
        <v>207</v>
      </c>
      <c r="J21" s="12"/>
      <c r="K21" s="12"/>
      <c r="L21" s="12"/>
    </row>
    <row r="22" spans="1:12" ht="64">
      <c r="A22" s="307"/>
      <c r="B22" s="322"/>
      <c r="C22" s="317"/>
      <c r="D22" s="321"/>
      <c r="E22" s="9" t="s">
        <v>107</v>
      </c>
      <c r="F22" s="190" t="s">
        <v>208</v>
      </c>
      <c r="G22" s="190" t="s">
        <v>209</v>
      </c>
      <c r="H22" s="11"/>
      <c r="I22" s="9"/>
      <c r="J22" s="12"/>
      <c r="K22" s="12"/>
      <c r="L22" s="12"/>
    </row>
    <row r="23" spans="1:12" ht="201.75" customHeight="1">
      <c r="A23" s="310">
        <v>4</v>
      </c>
      <c r="B23" s="304" t="s">
        <v>33</v>
      </c>
      <c r="C23" s="315" t="s">
        <v>210</v>
      </c>
      <c r="D23" s="316" t="s">
        <v>211</v>
      </c>
      <c r="E23" s="14" t="s">
        <v>212</v>
      </c>
      <c r="F23" s="191" t="s">
        <v>213</v>
      </c>
      <c r="G23" s="191" t="s">
        <v>214</v>
      </c>
      <c r="H23" s="16" t="s">
        <v>215</v>
      </c>
      <c r="I23" s="14"/>
      <c r="J23" s="15"/>
      <c r="K23" s="15"/>
      <c r="L23" s="15"/>
    </row>
    <row r="24" spans="1:12" ht="80">
      <c r="A24" s="310"/>
      <c r="B24" s="324"/>
      <c r="C24" s="315"/>
      <c r="D24" s="316"/>
      <c r="E24" s="14" t="s">
        <v>216</v>
      </c>
      <c r="F24" s="191" t="s">
        <v>217</v>
      </c>
      <c r="G24" s="191" t="s">
        <v>218</v>
      </c>
      <c r="H24" s="16" t="s">
        <v>219</v>
      </c>
      <c r="I24" s="14"/>
      <c r="J24" s="15"/>
      <c r="K24" s="15"/>
      <c r="L24" s="15"/>
    </row>
    <row r="25" spans="1:12" ht="80">
      <c r="A25" s="310"/>
      <c r="B25" s="324"/>
      <c r="C25" s="315"/>
      <c r="D25" s="316"/>
      <c r="E25" s="18" t="s">
        <v>220</v>
      </c>
      <c r="F25" s="191" t="s">
        <v>221</v>
      </c>
      <c r="G25" s="191" t="s">
        <v>222</v>
      </c>
      <c r="H25" s="14"/>
      <c r="I25" s="14"/>
      <c r="J25" s="15"/>
      <c r="K25" s="15"/>
      <c r="L25" s="15"/>
    </row>
    <row r="26" spans="1:12" ht="64">
      <c r="A26" s="310"/>
      <c r="B26" s="324"/>
      <c r="C26" s="315"/>
      <c r="D26" s="316"/>
      <c r="E26" s="14" t="s">
        <v>67</v>
      </c>
      <c r="F26" s="191" t="s">
        <v>223</v>
      </c>
      <c r="G26" s="191" t="s">
        <v>224</v>
      </c>
      <c r="H26" s="14"/>
      <c r="I26" s="14"/>
      <c r="J26" s="15" t="s">
        <v>225</v>
      </c>
      <c r="K26" s="15"/>
      <c r="L26" s="15"/>
    </row>
    <row r="27" spans="1:12" ht="80">
      <c r="A27" s="310"/>
      <c r="B27" s="324"/>
      <c r="C27" s="315"/>
      <c r="D27" s="316"/>
      <c r="E27" s="19" t="s">
        <v>69</v>
      </c>
      <c r="F27" s="191" t="s">
        <v>226</v>
      </c>
      <c r="G27" s="191"/>
      <c r="H27" s="14"/>
      <c r="I27" s="14"/>
      <c r="J27" s="15"/>
      <c r="K27" s="15"/>
      <c r="L27" s="15"/>
    </row>
    <row r="28" spans="1:12">
      <c r="A28" s="310"/>
      <c r="B28" s="324"/>
      <c r="C28" s="315"/>
      <c r="D28" s="316"/>
      <c r="E28" s="14"/>
      <c r="F28" s="191"/>
      <c r="G28" s="191"/>
      <c r="H28" s="14"/>
      <c r="I28" s="14"/>
      <c r="J28" s="15"/>
      <c r="K28" s="15"/>
      <c r="L28" s="15"/>
    </row>
    <row r="29" spans="1:12">
      <c r="A29" s="310"/>
      <c r="B29" s="324"/>
      <c r="C29" s="315"/>
      <c r="D29" s="316"/>
      <c r="E29" s="14"/>
      <c r="F29" s="191"/>
      <c r="G29" s="191"/>
      <c r="H29" s="14"/>
      <c r="I29" s="14"/>
      <c r="J29" s="15"/>
      <c r="K29" s="15"/>
      <c r="L29" s="15"/>
    </row>
    <row r="30" spans="1:12" ht="88.5" customHeight="1">
      <c r="A30" s="307">
        <v>5</v>
      </c>
      <c r="B30" s="317" t="s">
        <v>35</v>
      </c>
      <c r="C30" s="311" t="s">
        <v>227</v>
      </c>
      <c r="D30" s="313" t="s">
        <v>228</v>
      </c>
      <c r="E30" s="9" t="s">
        <v>229</v>
      </c>
      <c r="F30" s="190" t="s">
        <v>230</v>
      </c>
      <c r="G30" s="190" t="s">
        <v>231</v>
      </c>
      <c r="H30" s="11" t="s">
        <v>232</v>
      </c>
      <c r="I30" s="9"/>
      <c r="J30" s="21" t="s">
        <v>233</v>
      </c>
      <c r="K30" s="21" t="s">
        <v>234</v>
      </c>
      <c r="L30" s="21"/>
    </row>
    <row r="31" spans="1:12" ht="64">
      <c r="A31" s="307"/>
      <c r="B31" s="322"/>
      <c r="C31" s="311"/>
      <c r="D31" s="313"/>
      <c r="E31" s="9" t="s">
        <v>235</v>
      </c>
      <c r="F31" s="190" t="s">
        <v>236</v>
      </c>
      <c r="G31" s="190" t="s">
        <v>237</v>
      </c>
      <c r="H31" s="11" t="s">
        <v>238</v>
      </c>
      <c r="I31" s="9"/>
      <c r="J31" s="12"/>
      <c r="K31" s="12"/>
      <c r="L31" s="12"/>
    </row>
    <row r="32" spans="1:12" ht="80">
      <c r="A32" s="307"/>
      <c r="B32" s="322"/>
      <c r="C32" s="311"/>
      <c r="D32" s="313"/>
      <c r="E32" s="9" t="s">
        <v>239</v>
      </c>
      <c r="F32" s="190" t="s">
        <v>240</v>
      </c>
      <c r="G32" s="190"/>
      <c r="H32" s="11" t="s">
        <v>241</v>
      </c>
      <c r="I32" s="9"/>
      <c r="J32" s="12"/>
      <c r="K32" s="12"/>
      <c r="L32" s="12"/>
    </row>
    <row r="33" spans="1:12" ht="129" customHeight="1">
      <c r="A33" s="307"/>
      <c r="B33" s="322"/>
      <c r="C33" s="311"/>
      <c r="D33" s="313"/>
      <c r="E33" s="9" t="s">
        <v>242</v>
      </c>
      <c r="F33" s="190" t="s">
        <v>243</v>
      </c>
      <c r="G33" s="190" t="s">
        <v>244</v>
      </c>
      <c r="H33" s="11" t="s">
        <v>245</v>
      </c>
      <c r="I33" s="9"/>
      <c r="J33" s="12"/>
      <c r="K33" s="12"/>
      <c r="L33" s="12"/>
    </row>
    <row r="34" spans="1:12">
      <c r="A34" s="307"/>
      <c r="B34" s="322"/>
      <c r="C34" s="311"/>
      <c r="D34" s="313"/>
      <c r="E34" s="9"/>
      <c r="F34" s="190"/>
      <c r="G34" s="190"/>
      <c r="H34" s="9"/>
      <c r="I34" s="9"/>
      <c r="J34" s="12"/>
      <c r="K34" s="12"/>
      <c r="L34" s="12"/>
    </row>
    <row r="35" spans="1:12">
      <c r="A35" s="307"/>
      <c r="B35" s="322"/>
      <c r="C35" s="311"/>
      <c r="D35" s="313"/>
      <c r="E35" s="9"/>
      <c r="F35" s="190"/>
      <c r="G35" s="190"/>
      <c r="H35" s="9"/>
      <c r="I35" s="9"/>
      <c r="J35" s="12"/>
      <c r="K35" s="12"/>
      <c r="L35" s="12"/>
    </row>
    <row r="36" spans="1:12" hidden="1">
      <c r="A36" s="307"/>
      <c r="B36" s="322"/>
      <c r="C36" s="311"/>
      <c r="D36" s="313"/>
      <c r="E36" s="9"/>
      <c r="F36" s="183"/>
      <c r="G36" s="183"/>
      <c r="H36" s="9"/>
      <c r="I36" s="9"/>
      <c r="J36" s="12"/>
      <c r="K36" s="12"/>
      <c r="L36" s="12"/>
    </row>
    <row r="37" spans="1:12" ht="15" customHeight="1">
      <c r="A37" s="325">
        <v>6</v>
      </c>
      <c r="B37" s="326" t="s">
        <v>246</v>
      </c>
      <c r="C37" s="323" t="s">
        <v>247</v>
      </c>
      <c r="D37" s="320" t="s">
        <v>248</v>
      </c>
      <c r="E37" s="6"/>
      <c r="F37" s="226"/>
      <c r="G37" s="226"/>
      <c r="H37" s="6"/>
      <c r="I37" s="6"/>
      <c r="J37" s="6"/>
      <c r="K37" s="6"/>
      <c r="L37" s="6"/>
    </row>
    <row r="38" spans="1:12">
      <c r="A38" s="325"/>
      <c r="B38" s="327"/>
      <c r="C38" s="323"/>
      <c r="D38" s="320"/>
      <c r="E38" s="6"/>
      <c r="F38" s="226"/>
      <c r="G38" s="226"/>
      <c r="H38" s="6"/>
      <c r="I38" s="6"/>
      <c r="J38" s="6"/>
      <c r="K38" s="6"/>
      <c r="L38" s="6"/>
    </row>
    <row r="39" spans="1:12">
      <c r="A39" s="325"/>
      <c r="B39" s="327"/>
      <c r="C39" s="323"/>
      <c r="D39" s="320"/>
      <c r="E39" s="6"/>
      <c r="F39" s="226"/>
      <c r="G39" s="226"/>
      <c r="H39" s="6"/>
      <c r="I39" s="6"/>
      <c r="J39" s="6"/>
      <c r="K39" s="6"/>
      <c r="L39" s="6"/>
    </row>
    <row r="40" spans="1:12">
      <c r="A40" s="325"/>
      <c r="B40" s="327"/>
      <c r="C40" s="323"/>
      <c r="D40" s="320"/>
      <c r="E40" s="6"/>
      <c r="F40" s="226"/>
      <c r="G40" s="226"/>
      <c r="H40" s="6"/>
      <c r="I40" s="6"/>
      <c r="J40" s="6"/>
      <c r="K40" s="6"/>
      <c r="L40" s="6"/>
    </row>
    <row r="41" spans="1:12">
      <c r="A41" s="325"/>
      <c r="B41" s="327"/>
      <c r="C41" s="323"/>
      <c r="D41" s="320"/>
      <c r="E41" s="6"/>
      <c r="F41" s="226"/>
      <c r="G41" s="226"/>
      <c r="H41" s="6"/>
      <c r="I41" s="6"/>
      <c r="J41" s="6"/>
      <c r="K41" s="6"/>
      <c r="L41" s="6"/>
    </row>
    <row r="42" spans="1:12">
      <c r="A42" s="325"/>
      <c r="B42" s="327"/>
      <c r="C42" s="323"/>
      <c r="D42" s="320"/>
      <c r="E42" s="6"/>
      <c r="F42" s="226"/>
      <c r="G42" s="226"/>
      <c r="H42" s="6"/>
      <c r="I42" s="6"/>
      <c r="J42" s="6"/>
      <c r="K42" s="6"/>
      <c r="L42" s="6"/>
    </row>
    <row r="43" spans="1:12" ht="42" customHeight="1">
      <c r="A43" s="325"/>
      <c r="B43" s="327"/>
      <c r="C43" s="323"/>
      <c r="D43" s="320"/>
      <c r="E43" s="6"/>
      <c r="F43" s="226"/>
      <c r="G43" s="226"/>
      <c r="H43" s="6"/>
      <c r="I43" s="6"/>
      <c r="J43" s="6"/>
      <c r="K43" s="6"/>
      <c r="L43" s="6"/>
    </row>
    <row r="44" spans="1:12" ht="216.75" customHeight="1">
      <c r="A44" s="310">
        <v>7</v>
      </c>
      <c r="B44" s="304" t="s">
        <v>37</v>
      </c>
      <c r="C44" s="315" t="s">
        <v>249</v>
      </c>
      <c r="D44" s="316" t="s">
        <v>250</v>
      </c>
      <c r="E44" s="14" t="s">
        <v>251</v>
      </c>
      <c r="F44" s="14" t="s">
        <v>252</v>
      </c>
      <c r="G44" s="191" t="s">
        <v>253</v>
      </c>
      <c r="H44" s="16" t="s">
        <v>254</v>
      </c>
      <c r="I44" s="14"/>
      <c r="J44" s="15"/>
      <c r="K44" s="15"/>
      <c r="L44" s="15"/>
    </row>
    <row r="45" spans="1:12" ht="80">
      <c r="A45" s="310"/>
      <c r="B45" s="324"/>
      <c r="C45" s="315"/>
      <c r="D45" s="316"/>
      <c r="E45" s="14" t="s">
        <v>255</v>
      </c>
      <c r="F45" s="14" t="s">
        <v>256</v>
      </c>
      <c r="G45" s="191" t="s">
        <v>257</v>
      </c>
      <c r="H45" s="14"/>
      <c r="I45" s="14"/>
      <c r="J45" s="15"/>
      <c r="K45" s="15"/>
      <c r="L45" s="15"/>
    </row>
    <row r="46" spans="1:12">
      <c r="A46" s="310"/>
      <c r="B46" s="324"/>
      <c r="C46" s="315"/>
      <c r="D46" s="316"/>
      <c r="E46" s="14"/>
      <c r="F46" s="14"/>
      <c r="G46" s="191"/>
      <c r="H46" s="14"/>
      <c r="I46" s="14"/>
      <c r="J46" s="15"/>
      <c r="K46" s="15"/>
      <c r="L46" s="15"/>
    </row>
    <row r="47" spans="1:12">
      <c r="A47" s="310"/>
      <c r="B47" s="324"/>
      <c r="C47" s="315"/>
      <c r="D47" s="316"/>
      <c r="E47" s="14"/>
      <c r="F47" s="14"/>
      <c r="G47" s="191"/>
      <c r="H47" s="14"/>
      <c r="I47" s="14"/>
      <c r="J47" s="15"/>
      <c r="K47" s="15"/>
      <c r="L47" s="15"/>
    </row>
    <row r="48" spans="1:12">
      <c r="A48" s="310"/>
      <c r="B48" s="324"/>
      <c r="C48" s="315"/>
      <c r="D48" s="316"/>
      <c r="E48" s="14"/>
      <c r="F48" s="14"/>
      <c r="G48" s="191"/>
      <c r="H48" s="14"/>
      <c r="I48" s="14"/>
      <c r="J48" s="15"/>
      <c r="K48" s="15"/>
      <c r="L48" s="15"/>
    </row>
    <row r="49" spans="1:13">
      <c r="A49" s="310"/>
      <c r="B49" s="324"/>
      <c r="C49" s="315"/>
      <c r="D49" s="316"/>
      <c r="E49" s="14"/>
      <c r="F49" s="14"/>
      <c r="G49" s="191"/>
      <c r="H49" s="14"/>
      <c r="I49" s="14"/>
      <c r="J49" s="15"/>
      <c r="K49" s="15"/>
      <c r="L49" s="15"/>
    </row>
    <row r="50" spans="1:13">
      <c r="A50" s="310"/>
      <c r="B50" s="324"/>
      <c r="C50" s="315"/>
      <c r="D50" s="316"/>
      <c r="E50" s="14"/>
      <c r="F50" s="14"/>
      <c r="G50" s="191"/>
      <c r="H50" s="14"/>
      <c r="I50" s="14"/>
      <c r="J50" s="15"/>
      <c r="K50" s="15"/>
      <c r="L50" s="15"/>
    </row>
    <row r="51" spans="1:13" ht="231" customHeight="1">
      <c r="A51" s="307">
        <v>8</v>
      </c>
      <c r="B51" s="317" t="s">
        <v>258</v>
      </c>
      <c r="C51" s="311" t="s">
        <v>259</v>
      </c>
      <c r="D51" s="313" t="s">
        <v>260</v>
      </c>
      <c r="E51" s="9" t="s">
        <v>187</v>
      </c>
      <c r="F51" s="10" t="s">
        <v>261</v>
      </c>
      <c r="G51" s="190" t="s">
        <v>262</v>
      </c>
      <c r="H51" s="9"/>
      <c r="I51" s="9"/>
      <c r="J51" s="12"/>
      <c r="K51" s="12"/>
      <c r="L51" s="12"/>
    </row>
    <row r="52" spans="1:13" ht="80">
      <c r="A52" s="307"/>
      <c r="B52" s="322"/>
      <c r="C52" s="311"/>
      <c r="D52" s="313"/>
      <c r="E52" s="9" t="s">
        <v>263</v>
      </c>
      <c r="F52" s="10" t="s">
        <v>264</v>
      </c>
      <c r="G52" s="190" t="s">
        <v>265</v>
      </c>
      <c r="H52" s="11" t="s">
        <v>266</v>
      </c>
      <c r="I52" s="9"/>
      <c r="J52" s="12"/>
      <c r="K52" s="12"/>
      <c r="L52" s="12"/>
    </row>
    <row r="53" spans="1:13">
      <c r="A53" s="307"/>
      <c r="B53" s="322"/>
      <c r="C53" s="311"/>
      <c r="D53" s="313"/>
      <c r="E53" s="9"/>
      <c r="F53" s="10"/>
      <c r="G53" s="190"/>
      <c r="H53" s="9"/>
      <c r="I53" s="9"/>
      <c r="J53" s="12"/>
      <c r="K53" s="12"/>
      <c r="L53" s="12"/>
    </row>
    <row r="54" spans="1:13" ht="80">
      <c r="A54" s="307"/>
      <c r="B54" s="322"/>
      <c r="C54" s="311"/>
      <c r="D54" s="313"/>
      <c r="E54" s="9" t="s">
        <v>267</v>
      </c>
      <c r="F54" s="10" t="s">
        <v>268</v>
      </c>
      <c r="G54" s="190" t="s">
        <v>269</v>
      </c>
      <c r="H54" s="9"/>
      <c r="I54" s="9" t="s">
        <v>270</v>
      </c>
      <c r="J54" s="12"/>
      <c r="K54" s="12"/>
      <c r="L54" s="12"/>
    </row>
    <row r="55" spans="1:13" ht="64">
      <c r="A55" s="307"/>
      <c r="B55" s="322"/>
      <c r="C55" s="311"/>
      <c r="D55" s="313"/>
      <c r="E55" s="9" t="s">
        <v>271</v>
      </c>
      <c r="F55" s="9" t="s">
        <v>272</v>
      </c>
      <c r="G55" s="190" t="s">
        <v>273</v>
      </c>
      <c r="H55" s="9"/>
      <c r="I55" s="9"/>
      <c r="J55" s="12"/>
      <c r="K55" s="12"/>
      <c r="L55" s="12"/>
    </row>
    <row r="56" spans="1:13" ht="112">
      <c r="A56" s="307"/>
      <c r="B56" s="322"/>
      <c r="C56" s="311"/>
      <c r="D56" s="313"/>
      <c r="E56" s="9" t="s">
        <v>274</v>
      </c>
      <c r="F56" s="9" t="s">
        <v>275</v>
      </c>
      <c r="G56" s="190" t="s">
        <v>276</v>
      </c>
      <c r="H56" s="21" t="s">
        <v>277</v>
      </c>
      <c r="I56" s="9"/>
      <c r="J56" s="12"/>
      <c r="K56" s="12"/>
      <c r="L56" s="12"/>
    </row>
    <row r="57" spans="1:13">
      <c r="A57" s="307"/>
      <c r="B57" s="322"/>
      <c r="C57" s="311"/>
      <c r="D57" s="313"/>
      <c r="E57" s="9"/>
      <c r="F57" s="190"/>
      <c r="G57" s="190"/>
      <c r="H57" s="9"/>
      <c r="I57" s="9"/>
      <c r="J57" s="12"/>
      <c r="K57" s="12"/>
      <c r="L57" s="12"/>
    </row>
    <row r="58" spans="1:13" ht="80">
      <c r="A58" s="310">
        <v>9</v>
      </c>
      <c r="B58" s="310" t="s">
        <v>278</v>
      </c>
      <c r="C58" s="184"/>
      <c r="D58" s="188"/>
      <c r="E58" s="14" t="s">
        <v>279</v>
      </c>
      <c r="F58" s="191" t="s">
        <v>280</v>
      </c>
      <c r="G58" s="191" t="s">
        <v>281</v>
      </c>
      <c r="H58" s="14"/>
      <c r="I58" s="14"/>
      <c r="J58" s="15"/>
      <c r="K58" s="20"/>
      <c r="L58" s="20"/>
    </row>
    <row r="59" spans="1:13" ht="80">
      <c r="A59" s="310"/>
      <c r="B59" s="310"/>
      <c r="C59" s="184"/>
      <c r="D59" s="188"/>
      <c r="E59" s="14" t="s">
        <v>282</v>
      </c>
      <c r="F59" s="191" t="s">
        <v>283</v>
      </c>
      <c r="G59" s="191" t="s">
        <v>284</v>
      </c>
      <c r="H59" s="14"/>
      <c r="I59" s="14"/>
      <c r="J59" s="15"/>
      <c r="K59" s="20"/>
      <c r="L59" s="20"/>
    </row>
    <row r="60" spans="1:13" ht="64">
      <c r="A60" s="310"/>
      <c r="B60" s="310"/>
      <c r="C60" s="184"/>
      <c r="D60" s="188"/>
      <c r="E60" s="14" t="s">
        <v>285</v>
      </c>
      <c r="F60" s="191" t="s">
        <v>286</v>
      </c>
      <c r="G60" s="191" t="s">
        <v>287</v>
      </c>
      <c r="H60" s="14"/>
      <c r="I60" s="14"/>
      <c r="J60" s="17" t="s">
        <v>288</v>
      </c>
      <c r="K60" s="20"/>
      <c r="L60" s="20"/>
    </row>
    <row r="61" spans="1:13" ht="80">
      <c r="A61" s="310"/>
      <c r="B61" s="310"/>
      <c r="C61" s="184"/>
      <c r="D61" s="188"/>
      <c r="E61" s="18" t="s">
        <v>118</v>
      </c>
      <c r="F61" s="191" t="s">
        <v>289</v>
      </c>
      <c r="G61" s="191" t="s">
        <v>290</v>
      </c>
      <c r="H61" s="14"/>
      <c r="I61" s="14"/>
      <c r="J61" s="15"/>
      <c r="K61" s="20"/>
      <c r="L61" s="20"/>
    </row>
    <row r="62" spans="1:13" ht="80">
      <c r="A62" s="310"/>
      <c r="B62" s="310"/>
      <c r="C62" s="184"/>
      <c r="D62" s="188"/>
      <c r="E62" s="14" t="s">
        <v>291</v>
      </c>
      <c r="F62" s="191" t="s">
        <v>292</v>
      </c>
      <c r="G62" s="191" t="s">
        <v>293</v>
      </c>
      <c r="H62" s="16" t="s">
        <v>294</v>
      </c>
      <c r="I62" s="14" t="s">
        <v>295</v>
      </c>
      <c r="J62" s="17" t="s">
        <v>296</v>
      </c>
      <c r="K62" s="17" t="s">
        <v>297</v>
      </c>
      <c r="L62" s="17" t="s">
        <v>298</v>
      </c>
      <c r="M62" s="3"/>
    </row>
    <row r="63" spans="1:13" ht="112">
      <c r="A63" s="310"/>
      <c r="B63" s="310"/>
      <c r="C63" s="184"/>
      <c r="D63" s="188"/>
      <c r="E63" s="14" t="s">
        <v>299</v>
      </c>
      <c r="F63" s="191" t="s">
        <v>300</v>
      </c>
      <c r="G63" s="191" t="s">
        <v>301</v>
      </c>
      <c r="H63" s="16" t="s">
        <v>302</v>
      </c>
      <c r="I63" s="14" t="s">
        <v>303</v>
      </c>
      <c r="J63" s="15" t="s">
        <v>304</v>
      </c>
      <c r="K63" s="20"/>
      <c r="L63" s="20"/>
    </row>
    <row r="64" spans="1:13" ht="128">
      <c r="A64" s="310"/>
      <c r="B64" s="310"/>
      <c r="C64" s="184"/>
      <c r="D64" s="188"/>
      <c r="E64" s="19" t="s">
        <v>305</v>
      </c>
      <c r="F64" s="191" t="s">
        <v>306</v>
      </c>
      <c r="G64" s="191" t="s">
        <v>307</v>
      </c>
      <c r="H64" s="17" t="s">
        <v>308</v>
      </c>
      <c r="I64" s="14"/>
      <c r="J64" s="15"/>
      <c r="K64" s="20"/>
      <c r="L64" s="20"/>
    </row>
    <row r="65" spans="1:12" ht="187.5" customHeight="1">
      <c r="A65" s="307">
        <v>10</v>
      </c>
      <c r="B65" s="317" t="s">
        <v>309</v>
      </c>
      <c r="C65" s="311" t="s">
        <v>310</v>
      </c>
      <c r="D65" s="313" t="s">
        <v>311</v>
      </c>
      <c r="E65" s="22"/>
      <c r="F65" s="190"/>
      <c r="G65" s="190"/>
      <c r="H65" s="22"/>
      <c r="I65" s="22"/>
      <c r="J65" s="12"/>
      <c r="K65" s="22"/>
      <c r="L65" s="22"/>
    </row>
    <row r="66" spans="1:12" ht="27.75" customHeight="1">
      <c r="A66" s="307"/>
      <c r="B66" s="317"/>
      <c r="C66" s="311"/>
      <c r="D66" s="313"/>
      <c r="E66" s="22"/>
      <c r="F66" s="190"/>
      <c r="G66" s="190"/>
      <c r="H66" s="22"/>
      <c r="I66" s="22"/>
      <c r="J66" s="12"/>
      <c r="K66" s="22"/>
      <c r="L66" s="22"/>
    </row>
    <row r="67" spans="1:12" ht="31.5" customHeight="1">
      <c r="A67" s="308"/>
      <c r="B67" s="318"/>
      <c r="C67" s="312"/>
      <c r="D67" s="314"/>
      <c r="E67" s="185"/>
      <c r="F67" s="192"/>
      <c r="G67" s="192"/>
      <c r="H67" s="185"/>
      <c r="I67" s="185"/>
      <c r="J67" s="186"/>
      <c r="K67" s="185"/>
      <c r="L67" s="185"/>
    </row>
    <row r="68" spans="1:12" ht="174" customHeight="1">
      <c r="A68" s="309">
        <v>11</v>
      </c>
      <c r="B68" s="319" t="s">
        <v>312</v>
      </c>
      <c r="C68" s="315" t="s">
        <v>313</v>
      </c>
      <c r="D68" s="316" t="s">
        <v>314</v>
      </c>
      <c r="E68" s="20"/>
      <c r="F68" s="303" t="s">
        <v>315</v>
      </c>
      <c r="G68" s="305"/>
      <c r="H68" s="20"/>
      <c r="I68" s="20"/>
      <c r="J68" s="15"/>
      <c r="K68" s="20"/>
      <c r="L68" s="20"/>
    </row>
    <row r="69" spans="1:12" ht="48">
      <c r="A69" s="310"/>
      <c r="B69" s="319"/>
      <c r="C69" s="315"/>
      <c r="D69" s="316"/>
      <c r="E69" s="15" t="s">
        <v>316</v>
      </c>
      <c r="F69" s="304"/>
      <c r="G69" s="306"/>
      <c r="H69" s="20"/>
      <c r="I69" s="20"/>
      <c r="J69" s="15"/>
      <c r="K69" s="20"/>
      <c r="L69" s="20"/>
    </row>
    <row r="70" spans="1:12" ht="130.5" customHeight="1">
      <c r="A70" s="310"/>
      <c r="B70" s="319"/>
      <c r="C70" s="315"/>
      <c r="D70" s="316"/>
      <c r="E70" s="15" t="s">
        <v>317</v>
      </c>
      <c r="F70" s="304" t="s">
        <v>318</v>
      </c>
      <c r="G70" s="304" t="s">
        <v>319</v>
      </c>
      <c r="H70" s="20"/>
      <c r="I70" s="20"/>
      <c r="J70" s="15"/>
      <c r="K70" s="20"/>
      <c r="L70" s="20"/>
    </row>
    <row r="71" spans="1:12">
      <c r="A71" s="310"/>
      <c r="B71" s="319"/>
      <c r="C71" s="315"/>
      <c r="D71" s="316"/>
      <c r="E71" s="20"/>
      <c r="F71" s="304"/>
      <c r="G71" s="304"/>
      <c r="H71" s="20"/>
      <c r="I71" s="20"/>
      <c r="J71" s="15"/>
      <c r="K71" s="20"/>
      <c r="L71" s="20"/>
    </row>
    <row r="72" spans="1:12">
      <c r="A72" s="310"/>
      <c r="B72" s="319"/>
      <c r="C72" s="315"/>
      <c r="D72" s="316"/>
      <c r="E72" s="20"/>
      <c r="F72" s="304"/>
      <c r="G72" s="304"/>
      <c r="H72" s="20"/>
      <c r="I72" s="20"/>
      <c r="J72" s="15"/>
      <c r="K72" s="20"/>
      <c r="L72" s="20"/>
    </row>
    <row r="73" spans="1:12">
      <c r="A73" s="310"/>
      <c r="B73" s="319"/>
      <c r="C73" s="315"/>
      <c r="D73" s="316"/>
      <c r="E73" s="20"/>
      <c r="F73" s="304"/>
      <c r="G73" s="304"/>
      <c r="H73" s="20"/>
      <c r="I73" s="20"/>
      <c r="J73" s="15"/>
      <c r="K73" s="20"/>
      <c r="L73" s="20"/>
    </row>
  </sheetData>
  <mergeCells count="47">
    <mergeCell ref="M1:N1"/>
    <mergeCell ref="A2:A8"/>
    <mergeCell ref="B2:B8"/>
    <mergeCell ref="A9:A15"/>
    <mergeCell ref="B9:B15"/>
    <mergeCell ref="D2:D8"/>
    <mergeCell ref="D9:D15"/>
    <mergeCell ref="A51:A57"/>
    <mergeCell ref="B51:B57"/>
    <mergeCell ref="C2:C8"/>
    <mergeCell ref="C9:C15"/>
    <mergeCell ref="C16:C22"/>
    <mergeCell ref="C37:C43"/>
    <mergeCell ref="B16:B22"/>
    <mergeCell ref="A44:A50"/>
    <mergeCell ref="B44:B50"/>
    <mergeCell ref="A30:A36"/>
    <mergeCell ref="B30:B36"/>
    <mergeCell ref="A37:A43"/>
    <mergeCell ref="B37:B43"/>
    <mergeCell ref="A16:A22"/>
    <mergeCell ref="A23:A29"/>
    <mergeCell ref="B23:B29"/>
    <mergeCell ref="D16:D22"/>
    <mergeCell ref="C23:C29"/>
    <mergeCell ref="D23:D29"/>
    <mergeCell ref="C30:C36"/>
    <mergeCell ref="D30:D36"/>
    <mergeCell ref="D37:D43"/>
    <mergeCell ref="C44:C50"/>
    <mergeCell ref="D44:D50"/>
    <mergeCell ref="C51:C57"/>
    <mergeCell ref="D51:D57"/>
    <mergeCell ref="B58:B64"/>
    <mergeCell ref="A58:A64"/>
    <mergeCell ref="C65:C67"/>
    <mergeCell ref="D65:D67"/>
    <mergeCell ref="C68:C73"/>
    <mergeCell ref="D68:D73"/>
    <mergeCell ref="B65:B67"/>
    <mergeCell ref="B68:B73"/>
    <mergeCell ref="F68:F69"/>
    <mergeCell ref="F70:F73"/>
    <mergeCell ref="G68:G69"/>
    <mergeCell ref="G70:G73"/>
    <mergeCell ref="A65:A67"/>
    <mergeCell ref="A68:A73"/>
  </mergeCells>
  <hyperlinks>
    <hyperlink ref="H2" r:id="rId1" display="https://www.ncsl.org/elections-and-campaigns/executive-order-on-elections-implications-for-states" xr:uid="{67D5D11D-5B89-414B-96DA-82D9D83ECF8B}"/>
    <hyperlink ref="H3" r:id="rId2" xr:uid="{6EED533B-F1FE-4143-8737-C6DAA6BEC524}"/>
    <hyperlink ref="H4" r:id="rId3" xr:uid="{FF2A8F2B-C7E7-4015-A217-5E6EDED4BEE1}"/>
    <hyperlink ref="J60" r:id="rId4" display="https://www.thecivicscenter.org" xr:uid="{0C6E5F09-9222-4F36-8BE5-6FE86DE16621}"/>
    <hyperlink ref="H11" r:id="rId5" xr:uid="{BE7D73E3-87AF-4B5C-B740-F9F38AEA2A88}"/>
    <hyperlink ref="J12" r:id="rId6" xr:uid="{C6C46B12-3BDF-4D12-9819-ABF99A7E624B}"/>
    <hyperlink ref="H12" r:id="rId7" xr:uid="{8AAAAFBF-193E-4F5C-AF64-ABC4F3797F00}"/>
    <hyperlink ref="I13" r:id="rId8" xr:uid="{45ED22E9-827D-427A-B05E-80501A55EC4B}"/>
    <hyperlink ref="H20" r:id="rId9" xr:uid="{E30940E9-57EE-4249-9021-362CC59A8B1B}"/>
    <hyperlink ref="H21" r:id="rId10" xr:uid="{6B79C60A-B9E0-4CBB-858E-2426A3D50046}"/>
    <hyperlink ref="H30" r:id="rId11" xr:uid="{27BA503E-5D35-4327-97BA-F61BA44D8EA1}"/>
    <hyperlink ref="H31" r:id="rId12" xr:uid="{BE5AE61B-4200-4FA7-86C5-35402F74B3E3}"/>
    <hyperlink ref="H32" r:id="rId13" xr:uid="{C9B07734-2217-4799-9A84-A7852D158F7C}"/>
    <hyperlink ref="J30" r:id="rId14" xr:uid="{50DDA02F-7B53-4E69-97A9-6156243ECBF5}"/>
    <hyperlink ref="H33" r:id="rId15" xr:uid="{254EFF90-3027-4242-9AA0-162BED377DD1}"/>
    <hyperlink ref="K30" r:id="rId16" xr:uid="{137AFB3F-BCA4-4C66-BB9B-5F2EBB834021}"/>
    <hyperlink ref="H44" r:id="rId17" xr:uid="{05FFB4BE-C298-4546-8046-0787BE82A3C2}"/>
    <hyperlink ref="H52" r:id="rId18" xr:uid="{BCE415D1-4BD5-43F0-BECF-B026D0D47F22}"/>
    <hyperlink ref="H62" r:id="rId19" xr:uid="{43088CAC-79CB-45C1-BBC9-4AE2F058A421}"/>
    <hyperlink ref="J62" r:id="rId20" xr:uid="{48A9B347-9480-4FE6-9570-5B995FE68F31}"/>
    <hyperlink ref="K62" r:id="rId21" xr:uid="{17DCB0B1-6031-4C99-8AAF-4B190B5CCBB7}"/>
    <hyperlink ref="H23" r:id="rId22" xr:uid="{9F279E46-AB96-4AD1-BFE9-46B3BDF9B09D}"/>
    <hyperlink ref="H24" r:id="rId23" xr:uid="{E6296BFF-ECA6-4EC9-8F3B-7EE021DA477F}"/>
    <hyperlink ref="L62" r:id="rId24" xr:uid="{0FB645D1-8E31-48DE-916D-63AB3B51A6D7}"/>
    <hyperlink ref="H64" r:id="rId25" display="https://osce.usmission.gov/invitation-to-observe-november-5-general-elections-in-the-united-states/" xr:uid="{98DBF0D7-CEE1-4D2C-B05D-C5972E15D51E}"/>
    <hyperlink ref="H56" r:id="rId26" display="https://cdt.org/insights/countdown-to-the-midterms-mapping-the-rapid-evolution-of-election-security/" xr:uid="{DB5B7660-A6F3-4EEC-9503-09998E3FB098}"/>
    <hyperlink ref="H63" r:id="rId27" xr:uid="{21671EAF-143A-437F-BC6E-CA00A83C8773}"/>
    <hyperlink ref="H6" r:id="rId28" xr:uid="{EC652B23-DA00-47FF-BE49-AA0F9E2512CD}"/>
    <hyperlink ref="H8" r:id="rId29" xr:uid="{2E10B081-7BFD-4B8B-923B-D50091F1689F}"/>
  </hyperlinks>
  <pageMargins left="0.7" right="0.7" top="0.75" bottom="0.75" header="0.3" footer="0.3"/>
  <pageSetup paperSize="9" orientation="portrait"/>
  <legacyDrawing r:id="rId3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DA373-3C73-413B-A10B-325531EAF99D}">
  <dimension ref="A1:M27"/>
  <sheetViews>
    <sheetView topLeftCell="A21" zoomScale="120" zoomScaleNormal="120" workbookViewId="0">
      <selection activeCell="D21" sqref="D21"/>
    </sheetView>
  </sheetViews>
  <sheetFormatPr baseColWidth="10" defaultColWidth="8.6640625" defaultRowHeight="15"/>
  <cols>
    <col min="1" max="1" width="12.5" customWidth="1"/>
    <col min="2" max="2" width="47.5" customWidth="1"/>
    <col min="3" max="3" width="39.1640625" customWidth="1"/>
    <col min="4" max="4" width="91.6640625" customWidth="1"/>
    <col min="5" max="6" width="53.33203125" customWidth="1"/>
    <col min="7" max="7" width="26.6640625" customWidth="1"/>
    <col min="8" max="8" width="19" customWidth="1"/>
    <col min="9" max="9" width="81.33203125" customWidth="1"/>
    <col min="10" max="10" width="85.6640625" style="255" customWidth="1"/>
    <col min="12" max="12" width="30.5" customWidth="1"/>
    <col min="13" max="13" width="57.1640625" customWidth="1"/>
  </cols>
  <sheetData>
    <row r="1" spans="1:13" ht="19">
      <c r="A1" s="32" t="s">
        <v>16</v>
      </c>
      <c r="B1" s="33"/>
      <c r="C1" s="33"/>
      <c r="D1" s="33"/>
      <c r="E1" s="33"/>
      <c r="F1" s="33"/>
      <c r="G1" s="33"/>
      <c r="H1" s="33"/>
      <c r="I1" s="33"/>
    </row>
    <row r="3" spans="1:13" ht="16">
      <c r="A3" s="34" t="s">
        <v>320</v>
      </c>
      <c r="B3" s="35"/>
      <c r="C3" s="35"/>
      <c r="D3" s="35"/>
      <c r="E3" s="35"/>
      <c r="F3" s="35"/>
      <c r="G3" s="35"/>
      <c r="H3" s="35"/>
      <c r="I3" s="35"/>
    </row>
    <row r="5" spans="1:13" ht="64">
      <c r="A5" s="36" t="s">
        <v>321</v>
      </c>
      <c r="B5" s="43" t="s">
        <v>322</v>
      </c>
    </row>
    <row r="6" spans="1:13" ht="80">
      <c r="A6" s="36" t="s">
        <v>323</v>
      </c>
      <c r="B6" s="43" t="s">
        <v>324</v>
      </c>
    </row>
    <row r="7" spans="1:13" ht="32">
      <c r="A7" s="36" t="s">
        <v>325</v>
      </c>
      <c r="B7" s="43" t="s">
        <v>326</v>
      </c>
    </row>
    <row r="8" spans="1:13">
      <c r="B8" s="2"/>
    </row>
    <row r="9" spans="1:13" ht="16">
      <c r="A9" s="37" t="s">
        <v>327</v>
      </c>
      <c r="B9" s="44" t="s">
        <v>328</v>
      </c>
    </row>
    <row r="10" spans="1:13" ht="60" customHeight="1">
      <c r="A10" s="38" t="s">
        <v>27</v>
      </c>
      <c r="B10" s="43" t="s">
        <v>329</v>
      </c>
    </row>
    <row r="11" spans="1:13" ht="60" customHeight="1">
      <c r="A11" s="39" t="s">
        <v>23</v>
      </c>
      <c r="B11" s="43" t="s">
        <v>330</v>
      </c>
    </row>
    <row r="12" spans="1:13" ht="60" customHeight="1">
      <c r="A12" s="40" t="s">
        <v>42</v>
      </c>
      <c r="B12" s="43" t="s">
        <v>331</v>
      </c>
    </row>
    <row r="13" spans="1:13" ht="60" customHeight="1">
      <c r="A13" s="41" t="s">
        <v>332</v>
      </c>
      <c r="B13" s="43" t="s">
        <v>333</v>
      </c>
    </row>
    <row r="15" spans="1:13" ht="16">
      <c r="A15" s="34" t="s">
        <v>16</v>
      </c>
      <c r="B15" s="35"/>
      <c r="C15" s="35"/>
      <c r="D15" s="35"/>
      <c r="E15" s="35"/>
      <c r="F15" s="35"/>
      <c r="G15" s="35"/>
      <c r="H15" s="35"/>
      <c r="I15" s="35"/>
      <c r="L15" s="34" t="s">
        <v>16</v>
      </c>
      <c r="M15" s="35"/>
    </row>
    <row r="17" spans="1:13" ht="16">
      <c r="A17" s="49" t="s">
        <v>334</v>
      </c>
      <c r="B17" s="50" t="s">
        <v>18</v>
      </c>
      <c r="C17" s="49" t="s">
        <v>335</v>
      </c>
      <c r="D17" s="50" t="s">
        <v>336</v>
      </c>
      <c r="E17" s="50" t="s">
        <v>337</v>
      </c>
      <c r="F17" s="50" t="s">
        <v>338</v>
      </c>
      <c r="G17" s="50" t="s">
        <v>339</v>
      </c>
      <c r="H17" s="49" t="s">
        <v>340</v>
      </c>
      <c r="I17" s="60" t="s">
        <v>341</v>
      </c>
      <c r="J17" s="256" t="s">
        <v>342</v>
      </c>
      <c r="L17" s="83" t="s">
        <v>343</v>
      </c>
      <c r="M17" s="83" t="s">
        <v>344</v>
      </c>
    </row>
    <row r="18" spans="1:13" ht="50.25" customHeight="1">
      <c r="A18" s="45"/>
      <c r="B18" s="45"/>
      <c r="C18" s="46" t="s">
        <v>345</v>
      </c>
      <c r="D18" s="46" t="s">
        <v>346</v>
      </c>
      <c r="E18" s="46" t="s">
        <v>347</v>
      </c>
      <c r="F18" s="46" t="s">
        <v>348</v>
      </c>
      <c r="G18" s="46" t="s">
        <v>349</v>
      </c>
      <c r="H18" s="47" t="s">
        <v>350</v>
      </c>
      <c r="I18" s="48" t="s">
        <v>351</v>
      </c>
      <c r="J18" s="257" t="s">
        <v>352</v>
      </c>
      <c r="L18" s="84" t="s">
        <v>353</v>
      </c>
      <c r="M18" s="86" t="s">
        <v>354</v>
      </c>
    </row>
    <row r="19" spans="1:13" ht="350.25" customHeight="1">
      <c r="A19" s="51">
        <v>1</v>
      </c>
      <c r="B19" s="52" t="s">
        <v>22</v>
      </c>
      <c r="C19" s="57" t="s">
        <v>355</v>
      </c>
      <c r="D19" s="58" t="s">
        <v>356</v>
      </c>
      <c r="E19" s="58" t="s">
        <v>357</v>
      </c>
      <c r="F19" s="58" t="s">
        <v>358</v>
      </c>
      <c r="G19" s="57" t="s">
        <v>24</v>
      </c>
      <c r="H19" s="59" t="s">
        <v>23</v>
      </c>
      <c r="I19" s="61" t="s">
        <v>359</v>
      </c>
      <c r="J19" s="258" t="s">
        <v>360</v>
      </c>
      <c r="L19" s="85" t="s">
        <v>361</v>
      </c>
      <c r="M19" s="112" t="s">
        <v>362</v>
      </c>
    </row>
    <row r="20" spans="1:13" ht="409.6">
      <c r="A20" s="51">
        <v>2</v>
      </c>
      <c r="B20" s="58" t="s">
        <v>363</v>
      </c>
      <c r="C20" s="57" t="s">
        <v>364</v>
      </c>
      <c r="D20" s="263" t="s">
        <v>365</v>
      </c>
      <c r="E20" s="58" t="s">
        <v>366</v>
      </c>
      <c r="F20" s="266" t="s">
        <v>367</v>
      </c>
      <c r="G20" s="57" t="s">
        <v>28</v>
      </c>
      <c r="H20" s="59" t="s">
        <v>27</v>
      </c>
      <c r="I20" s="264" t="s">
        <v>368</v>
      </c>
      <c r="J20" s="265" t="s">
        <v>369</v>
      </c>
      <c r="L20" s="113" t="s">
        <v>370</v>
      </c>
      <c r="M20" s="114" t="s">
        <v>371</v>
      </c>
    </row>
    <row r="21" spans="1:13" ht="408" customHeight="1">
      <c r="A21" s="51">
        <v>3</v>
      </c>
      <c r="B21" s="52" t="s">
        <v>30</v>
      </c>
      <c r="C21" s="53" t="s">
        <v>355</v>
      </c>
      <c r="D21" s="54" t="s">
        <v>372</v>
      </c>
      <c r="E21" s="80" t="s">
        <v>373</v>
      </c>
      <c r="F21" s="54" t="s">
        <v>374</v>
      </c>
      <c r="G21" s="53" t="s">
        <v>31</v>
      </c>
      <c r="H21" s="59" t="s">
        <v>23</v>
      </c>
      <c r="I21" s="62" t="s">
        <v>375</v>
      </c>
      <c r="J21" s="54" t="s">
        <v>376</v>
      </c>
      <c r="L21" s="113" t="s">
        <v>377</v>
      </c>
      <c r="M21" s="268" t="s">
        <v>378</v>
      </c>
    </row>
    <row r="22" spans="1:13" ht="399.75" customHeight="1">
      <c r="A22" s="51">
        <v>4</v>
      </c>
      <c r="B22" s="52" t="s">
        <v>33</v>
      </c>
      <c r="C22" s="53" t="s">
        <v>355</v>
      </c>
      <c r="D22" s="54" t="s">
        <v>379</v>
      </c>
      <c r="E22" s="54" t="s">
        <v>380</v>
      </c>
      <c r="F22" s="54" t="s">
        <v>381</v>
      </c>
      <c r="G22" s="53" t="s">
        <v>31</v>
      </c>
      <c r="H22" s="59" t="s">
        <v>23</v>
      </c>
      <c r="I22" s="62" t="s">
        <v>382</v>
      </c>
      <c r="J22" s="80" t="s">
        <v>383</v>
      </c>
      <c r="L22" s="85" t="s">
        <v>361</v>
      </c>
      <c r="M22" s="87"/>
    </row>
    <row r="23" spans="1:13" s="89" customFormat="1" ht="220.5" customHeight="1">
      <c r="A23" s="51">
        <v>5</v>
      </c>
      <c r="B23" s="94" t="s">
        <v>35</v>
      </c>
      <c r="C23" s="95" t="s">
        <v>355</v>
      </c>
      <c r="D23" s="96" t="s">
        <v>384</v>
      </c>
      <c r="E23" s="96" t="s">
        <v>385</v>
      </c>
      <c r="F23" s="96" t="s">
        <v>386</v>
      </c>
      <c r="G23" s="95" t="s">
        <v>31</v>
      </c>
      <c r="H23" s="111" t="s">
        <v>27</v>
      </c>
      <c r="I23" s="140" t="s">
        <v>387</v>
      </c>
      <c r="J23" s="96" t="s">
        <v>388</v>
      </c>
      <c r="L23" s="97" t="s">
        <v>377</v>
      </c>
      <c r="M23" s="98" t="s">
        <v>389</v>
      </c>
    </row>
    <row r="24" spans="1:13" ht="399.75" customHeight="1">
      <c r="A24" s="51">
        <v>6</v>
      </c>
      <c r="B24" s="233" t="s">
        <v>390</v>
      </c>
      <c r="C24" s="53" t="s">
        <v>355</v>
      </c>
      <c r="D24" s="54" t="s">
        <v>391</v>
      </c>
      <c r="E24" s="54" t="s">
        <v>392</v>
      </c>
      <c r="F24" s="54" t="s">
        <v>393</v>
      </c>
      <c r="G24" s="53" t="s">
        <v>28</v>
      </c>
      <c r="H24" s="59" t="s">
        <v>23</v>
      </c>
      <c r="I24" s="62" t="s">
        <v>394</v>
      </c>
      <c r="J24" s="54" t="s">
        <v>395</v>
      </c>
      <c r="L24" s="85" t="s">
        <v>361</v>
      </c>
      <c r="M24" s="87" t="s">
        <v>396</v>
      </c>
    </row>
    <row r="25" spans="1:13" ht="399.75" customHeight="1">
      <c r="A25" s="51">
        <v>7</v>
      </c>
      <c r="B25" s="52" t="s">
        <v>39</v>
      </c>
      <c r="C25" s="53" t="s">
        <v>355</v>
      </c>
      <c r="D25" s="54" t="s">
        <v>397</v>
      </c>
      <c r="E25" s="54" t="s">
        <v>398</v>
      </c>
      <c r="F25" s="54" t="s">
        <v>399</v>
      </c>
      <c r="G25" s="53" t="s">
        <v>31</v>
      </c>
      <c r="H25" s="59" t="s">
        <v>23</v>
      </c>
      <c r="I25" s="262" t="s">
        <v>400</v>
      </c>
      <c r="J25" s="54" t="s">
        <v>401</v>
      </c>
      <c r="L25" s="113" t="s">
        <v>361</v>
      </c>
      <c r="M25" s="114" t="s">
        <v>402</v>
      </c>
    </row>
    <row r="26" spans="1:13" s="108" customFormat="1" ht="399.75" customHeight="1">
      <c r="A26" s="102">
        <v>8</v>
      </c>
      <c r="B26" s="103" t="s">
        <v>403</v>
      </c>
      <c r="C26" s="104" t="s">
        <v>404</v>
      </c>
      <c r="D26" s="105" t="s">
        <v>405</v>
      </c>
      <c r="E26" s="105" t="s">
        <v>406</v>
      </c>
      <c r="F26" s="105" t="s">
        <v>407</v>
      </c>
      <c r="G26" s="104" t="s">
        <v>31</v>
      </c>
      <c r="H26" s="106" t="s">
        <v>42</v>
      </c>
      <c r="I26" s="107" t="s">
        <v>408</v>
      </c>
      <c r="J26" s="105" t="s">
        <v>409</v>
      </c>
      <c r="L26" s="109" t="s">
        <v>410</v>
      </c>
      <c r="M26" s="110" t="s">
        <v>411</v>
      </c>
    </row>
    <row r="27" spans="1:13">
      <c r="H27" s="99"/>
      <c r="J27" s="183"/>
      <c r="L27" s="85"/>
      <c r="M27" s="87"/>
    </row>
  </sheetData>
  <conditionalFormatting sqref="L19:L27">
    <cfRule type="containsText" dxfId="17" priority="1" operator="containsText" text="Strong Consensus">
      <formula>NOT(ISERROR(SEARCH("Strong Consensus",L19)))</formula>
    </cfRule>
    <cfRule type="containsText" dxfId="16" priority="2" operator="containsText" text="Consensus – High">
      <formula>NOT(ISERROR(SEARCH("Consensus – High",L19)))</formula>
    </cfRule>
    <cfRule type="containsText" dxfId="15" priority="3" operator="containsText" text="Mixed">
      <formula>NOT(ISERROR(SEARCH("Mixed",L19)))</formula>
    </cfRule>
    <cfRule type="containsText" dxfId="14" priority="4" operator="containsText" text="Consensus – Low">
      <formula>NOT(ISERROR(SEARCH("Consensus – Low",L19)))</formula>
    </cfRule>
    <cfRule type="containsText" dxfId="13" priority="5" operator="containsText" text="Insufficient Data">
      <formula>NOT(ISERROR(SEARCH("Insufficient Data",L19)))</formula>
    </cfRule>
    <cfRule type="containsText" dxfId="12" priority="6" operator="containsText" text="Not Yet Assessed">
      <formula>NOT(ISERROR(SEARCH("Not Yet Assessed",L19)))</formula>
    </cfRule>
    <cfRule type="containsText" dxfId="11" priority="7" operator="containsText" text="Eliminated">
      <formula>NOT(ISERROR(SEARCH("Eliminated",L19)))</formula>
    </cfRule>
  </conditionalFormatting>
  <dataValidations disablePrompts="1" count="4">
    <dataValidation type="list" allowBlank="1" showInputMessage="1" showErrorMessage="1" sqref="C19:C26" xr:uid="{6B5BB822-9E35-42FE-A7BB-CEFC6914D69E}">
      <formula1>"Yes,No"</formula1>
    </dataValidation>
    <dataValidation type="list" allowBlank="1" showInputMessage="1" showErrorMessage="1" sqref="G19:G26" xr:uid="{6A31706B-43F0-45F2-972E-51F714CDB719}">
      <formula1>"Escalating,Stable,Contained,Declining"</formula1>
    </dataValidation>
    <dataValidation type="list" allowBlank="1" showInputMessage="1" showErrorMessage="1" sqref="H19:H27" xr:uid="{A4A0889E-452A-4F09-93A6-402699A49A09}">
      <formula1>"High,Medium,Low"</formula1>
    </dataValidation>
    <dataValidation type="list" allowBlank="1" showInputMessage="1" showErrorMessage="1" errorTitle="Invalid Entry" error="Please select a value from the dropdown list." sqref="L19:L27" xr:uid="{C65122AA-0504-4DD7-BB2E-CCC21C4E1B01}">
      <formula1>"Strong Consensus – High,Consensus – High,Mixed – Moderate,Consensus – Low,Insufficient Data,Not Yet Assessed,Eliminated – Not a Threat"</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8C6E5-BEB9-7148-AB91-963ABC3EFE23}">
  <dimension ref="A1:AI46"/>
  <sheetViews>
    <sheetView zoomScale="120" zoomScaleNormal="120" workbookViewId="0">
      <pane xSplit="4" ySplit="1" topLeftCell="W2" activePane="bottomRight" state="frozen"/>
      <selection pane="topRight" activeCell="E1" sqref="E1"/>
      <selection pane="bottomLeft" activeCell="A2" sqref="A2"/>
      <selection pane="bottomRight" activeCell="T6" sqref="T6"/>
    </sheetView>
  </sheetViews>
  <sheetFormatPr baseColWidth="10" defaultColWidth="11.5" defaultRowHeight="15" customHeight="1"/>
  <cols>
    <col min="1" max="1" width="5" customWidth="1"/>
    <col min="2" max="2" width="19.6640625" style="183" customWidth="1"/>
    <col min="3" max="3" width="13.33203125" customWidth="1"/>
    <col min="4" max="4" width="46.5" customWidth="1"/>
    <col min="5" max="5" width="25.5" customWidth="1"/>
    <col min="6" max="6" width="18.6640625" bestFit="1" customWidth="1"/>
    <col min="7" max="7" width="66.6640625" customWidth="1"/>
    <col min="8" max="8" width="71.5" style="89" customWidth="1"/>
    <col min="9" max="9" width="19" style="89" customWidth="1"/>
    <col min="10" max="10" width="17.1640625" customWidth="1"/>
    <col min="11" max="12" width="15.6640625" customWidth="1"/>
    <col min="13" max="13" width="42.6640625" customWidth="1"/>
    <col min="14" max="14" width="15.6640625" customWidth="1"/>
    <col min="15" max="15" width="44" customWidth="1"/>
    <col min="16" max="16" width="15.6640625" customWidth="1"/>
    <col min="17" max="17" width="44" customWidth="1"/>
    <col min="18" max="18" width="15.6640625" customWidth="1"/>
    <col min="19" max="19" width="18.83203125" style="2" customWidth="1"/>
    <col min="20" max="20" width="24" style="2" customWidth="1"/>
    <col min="21" max="21" width="20.6640625" customWidth="1"/>
    <col min="22" max="22" width="21.5" customWidth="1"/>
    <col min="23" max="23" width="17" customWidth="1"/>
    <col min="24" max="24" width="49.6640625" customWidth="1"/>
    <col min="25" max="25" width="22.5" customWidth="1"/>
    <col min="26" max="26" width="47.5" customWidth="1"/>
    <col min="28" max="28" width="22.6640625" customWidth="1"/>
    <col min="29" max="29" width="18.33203125" customWidth="1"/>
    <col min="30" max="30" width="23.5" customWidth="1"/>
  </cols>
  <sheetData>
    <row r="1" spans="1:28" s="230" customFormat="1">
      <c r="A1" s="333" t="s">
        <v>18</v>
      </c>
      <c r="B1" s="333"/>
      <c r="C1" s="55" t="s">
        <v>412</v>
      </c>
      <c r="D1" s="227" t="s">
        <v>413</v>
      </c>
      <c r="E1" s="331" t="s">
        <v>414</v>
      </c>
      <c r="F1" s="332"/>
      <c r="G1" s="332"/>
      <c r="H1" s="332"/>
      <c r="I1" s="237" t="s">
        <v>415</v>
      </c>
      <c r="J1" s="332" t="s">
        <v>416</v>
      </c>
      <c r="K1" s="332"/>
      <c r="L1" s="332"/>
      <c r="M1" s="332"/>
      <c r="N1" s="332"/>
      <c r="O1" s="332"/>
      <c r="P1" s="332"/>
      <c r="Q1" s="332"/>
      <c r="R1" s="332"/>
      <c r="S1" s="332"/>
      <c r="T1" s="334"/>
      <c r="U1" s="331" t="s">
        <v>417</v>
      </c>
      <c r="V1" s="332"/>
      <c r="W1" s="332"/>
      <c r="X1" s="332"/>
      <c r="Y1" s="332"/>
      <c r="Z1" s="228"/>
      <c r="AA1" s="228"/>
      <c r="AB1" s="229" t="s">
        <v>418</v>
      </c>
    </row>
    <row r="2" spans="1:28" ht="64">
      <c r="C2" s="42" t="s">
        <v>419</v>
      </c>
      <c r="E2" s="30" t="s">
        <v>420</v>
      </c>
      <c r="F2" s="2" t="s">
        <v>421</v>
      </c>
      <c r="G2" s="2" t="s">
        <v>422</v>
      </c>
      <c r="H2" s="89" t="s">
        <v>423</v>
      </c>
      <c r="I2" s="238" t="s">
        <v>424</v>
      </c>
      <c r="J2" s="2" t="s">
        <v>425</v>
      </c>
      <c r="K2" t="s">
        <v>426</v>
      </c>
      <c r="L2" s="2" t="s">
        <v>427</v>
      </c>
      <c r="M2" t="s">
        <v>428</v>
      </c>
      <c r="N2" t="s">
        <v>429</v>
      </c>
      <c r="O2" t="s">
        <v>430</v>
      </c>
      <c r="P2" t="s">
        <v>431</v>
      </c>
      <c r="Q2" s="2" t="s">
        <v>432</v>
      </c>
      <c r="R2" t="s">
        <v>433</v>
      </c>
      <c r="S2" s="2" t="s">
        <v>434</v>
      </c>
      <c r="T2" s="118" t="s">
        <v>435</v>
      </c>
      <c r="U2" s="26" t="s">
        <v>436</v>
      </c>
      <c r="V2" s="27" t="s">
        <v>437</v>
      </c>
      <c r="W2" s="27" t="s">
        <v>438</v>
      </c>
      <c r="X2" s="27" t="s">
        <v>439</v>
      </c>
      <c r="Y2" s="27" t="s">
        <v>440</v>
      </c>
      <c r="Z2" s="122" t="s">
        <v>75</v>
      </c>
      <c r="AA2" s="122" t="s">
        <v>441</v>
      </c>
      <c r="AB2" s="259" t="s">
        <v>442</v>
      </c>
    </row>
    <row r="3" spans="1:28" s="2" customFormat="1" ht="45" customHeight="1">
      <c r="B3" s="183"/>
      <c r="G3" s="116" t="s">
        <v>443</v>
      </c>
      <c r="T3" s="125"/>
      <c r="Z3" s="126" t="s">
        <v>444</v>
      </c>
      <c r="AB3" s="132" t="s">
        <v>445</v>
      </c>
    </row>
    <row r="4" spans="1:28" s="2" customFormat="1" ht="45" customHeight="1">
      <c r="B4" s="183"/>
      <c r="G4" s="117" t="s">
        <v>446</v>
      </c>
      <c r="T4" s="125"/>
      <c r="Z4" s="127" t="s">
        <v>447</v>
      </c>
      <c r="AB4" s="133" t="s">
        <v>448</v>
      </c>
    </row>
    <row r="5" spans="1:28" ht="32">
      <c r="A5" s="22">
        <v>1</v>
      </c>
      <c r="B5" s="190" t="s">
        <v>449</v>
      </c>
      <c r="C5" s="56" t="str">
        <f>IF(VLOOKUP(A5,'Threat Assessment'!$A$19:$H$26,8,FALSE)=0,"",VLOOKUP(A5,'Threat Assessment'!$A$19:$H$26,8,FALSE))</f>
        <v>Medium</v>
      </c>
      <c r="D5" s="22"/>
      <c r="E5" s="29"/>
      <c r="F5" s="22"/>
      <c r="G5" s="22"/>
      <c r="H5" s="22"/>
      <c r="I5" s="240"/>
      <c r="J5" s="22"/>
      <c r="K5" s="22"/>
      <c r="L5" s="22"/>
      <c r="M5" s="22"/>
      <c r="N5" s="22"/>
      <c r="O5" s="22"/>
      <c r="P5" s="22"/>
      <c r="Q5" s="12"/>
      <c r="R5" s="22"/>
      <c r="S5" s="12"/>
      <c r="T5" s="119"/>
      <c r="U5" s="29"/>
      <c r="V5" s="22"/>
      <c r="W5" s="22"/>
      <c r="X5" s="22"/>
      <c r="Y5" s="22"/>
      <c r="Z5" s="123"/>
      <c r="AA5" s="123"/>
      <c r="AB5" s="134"/>
    </row>
    <row r="6" spans="1:28" ht="31.5" customHeight="1">
      <c r="D6" s="28" t="s">
        <v>96</v>
      </c>
      <c r="E6" s="24" t="s">
        <v>79</v>
      </c>
      <c r="G6" t="s">
        <v>78</v>
      </c>
      <c r="H6" s="92" t="s">
        <v>450</v>
      </c>
      <c r="I6" s="241">
        <v>2028</v>
      </c>
      <c r="L6" t="s">
        <v>451</v>
      </c>
      <c r="M6" s="63" t="s">
        <v>452</v>
      </c>
      <c r="N6" t="s">
        <v>451</v>
      </c>
      <c r="O6" s="31" t="s">
        <v>453</v>
      </c>
      <c r="P6" t="s">
        <v>451</v>
      </c>
      <c r="Q6" s="2" t="s">
        <v>454</v>
      </c>
      <c r="R6" t="s">
        <v>455</v>
      </c>
      <c r="S6" s="2" t="s">
        <v>456</v>
      </c>
      <c r="T6" s="120" t="s">
        <v>457</v>
      </c>
      <c r="U6" s="23"/>
      <c r="Z6" s="124"/>
      <c r="AA6" s="124"/>
      <c r="AB6" s="135" t="s">
        <v>458</v>
      </c>
    </row>
    <row r="7" spans="1:28" ht="31.5" customHeight="1">
      <c r="D7" s="28" t="s">
        <v>459</v>
      </c>
      <c r="E7" s="25" t="s">
        <v>78</v>
      </c>
      <c r="F7" t="s">
        <v>79</v>
      </c>
      <c r="G7" t="s">
        <v>79</v>
      </c>
      <c r="H7" s="92" t="s">
        <v>460</v>
      </c>
      <c r="I7" s="241">
        <v>2028</v>
      </c>
      <c r="J7" s="239" t="s">
        <v>451</v>
      </c>
      <c r="K7" s="81" t="s">
        <v>461</v>
      </c>
      <c r="L7" t="s">
        <v>451</v>
      </c>
      <c r="M7" s="63" t="s">
        <v>462</v>
      </c>
      <c r="N7" t="s">
        <v>463</v>
      </c>
      <c r="O7" s="31" t="s">
        <v>464</v>
      </c>
      <c r="P7" t="s">
        <v>451</v>
      </c>
      <c r="Q7" s="2" t="s">
        <v>465</v>
      </c>
      <c r="R7" t="s">
        <v>455</v>
      </c>
      <c r="S7" s="2" t="s">
        <v>466</v>
      </c>
      <c r="T7" s="120" t="s">
        <v>467</v>
      </c>
      <c r="U7" s="23"/>
      <c r="Z7" s="124"/>
      <c r="AA7" s="124"/>
      <c r="AB7" s="260" t="s">
        <v>468</v>
      </c>
    </row>
    <row r="8" spans="1:28" ht="31.5" customHeight="1">
      <c r="D8" s="28" t="s">
        <v>469</v>
      </c>
      <c r="E8" s="25" t="s">
        <v>78</v>
      </c>
      <c r="F8" t="s">
        <v>78</v>
      </c>
      <c r="G8" t="s">
        <v>78</v>
      </c>
      <c r="H8" s="92" t="s">
        <v>470</v>
      </c>
      <c r="I8" s="241" t="s">
        <v>471</v>
      </c>
      <c r="J8" s="239" t="s">
        <v>451</v>
      </c>
      <c r="K8" s="81" t="s">
        <v>472</v>
      </c>
      <c r="L8" t="s">
        <v>473</v>
      </c>
      <c r="M8" s="64"/>
      <c r="N8" t="s">
        <v>473</v>
      </c>
      <c r="O8" s="64"/>
      <c r="P8" t="s">
        <v>451</v>
      </c>
      <c r="Q8" s="2" t="s">
        <v>474</v>
      </c>
      <c r="R8" t="s">
        <v>473</v>
      </c>
      <c r="S8" s="2" t="s">
        <v>475</v>
      </c>
      <c r="T8" s="118" t="s">
        <v>476</v>
      </c>
      <c r="U8" s="30" t="s">
        <v>477</v>
      </c>
      <c r="V8" s="2" t="s">
        <v>478</v>
      </c>
      <c r="W8" s="2" t="s">
        <v>479</v>
      </c>
      <c r="X8" s="2" t="s">
        <v>480</v>
      </c>
      <c r="Y8" s="2" t="s">
        <v>481</v>
      </c>
      <c r="Z8" s="124" t="s">
        <v>80</v>
      </c>
      <c r="AA8" s="130" t="s">
        <v>482</v>
      </c>
      <c r="AB8" s="260" t="s">
        <v>468</v>
      </c>
    </row>
    <row r="9" spans="1:28" ht="31.5" customHeight="1">
      <c r="D9" s="28" t="s">
        <v>159</v>
      </c>
      <c r="E9" s="25" t="s">
        <v>78</v>
      </c>
      <c r="F9" t="s">
        <v>79</v>
      </c>
      <c r="H9" s="2" t="s">
        <v>483</v>
      </c>
      <c r="I9" s="249">
        <v>2028</v>
      </c>
      <c r="J9" s="239" t="s">
        <v>473</v>
      </c>
      <c r="K9" s="81"/>
      <c r="L9" t="s">
        <v>473</v>
      </c>
      <c r="M9" s="64"/>
      <c r="N9" t="s">
        <v>473</v>
      </c>
      <c r="O9" s="64"/>
      <c r="P9" t="s">
        <v>473</v>
      </c>
      <c r="Q9" s="2"/>
      <c r="R9" t="s">
        <v>473</v>
      </c>
      <c r="T9" s="118" t="s">
        <v>484</v>
      </c>
      <c r="U9" s="30"/>
      <c r="V9" s="2"/>
      <c r="W9" s="2"/>
      <c r="X9" s="2"/>
      <c r="Y9" s="2"/>
      <c r="Z9" s="124"/>
      <c r="AA9" s="130"/>
      <c r="AB9" s="260" t="s">
        <v>468</v>
      </c>
    </row>
    <row r="10" spans="1:28" ht="80">
      <c r="A10" s="22">
        <v>2</v>
      </c>
      <c r="B10" s="225" t="s">
        <v>363</v>
      </c>
      <c r="C10" s="56" t="str">
        <f>IF(VLOOKUP(A10,'Threat Assessment'!$A$19:$H$26,8,FALSE)=0,"",VLOOKUP(A10,'Threat Assessment'!$A$19:$H$26,8,FALSE))</f>
        <v>High</v>
      </c>
      <c r="D10" s="22"/>
      <c r="E10" s="29"/>
      <c r="F10" s="22"/>
      <c r="G10" s="22"/>
      <c r="H10" s="65"/>
      <c r="I10" s="242"/>
      <c r="J10" s="22"/>
      <c r="K10" s="22"/>
      <c r="L10" s="22"/>
      <c r="M10" s="65"/>
      <c r="N10" s="22"/>
      <c r="O10" s="65"/>
      <c r="P10" s="22"/>
      <c r="Q10" s="12"/>
      <c r="R10" s="22"/>
      <c r="S10" s="12"/>
      <c r="T10" s="119"/>
      <c r="U10" s="29"/>
      <c r="V10" s="22"/>
      <c r="W10" s="22"/>
      <c r="X10" s="22"/>
      <c r="Y10" s="22"/>
      <c r="Z10" s="123"/>
      <c r="AA10" s="123"/>
      <c r="AB10" s="261"/>
    </row>
    <row r="11" spans="1:28" ht="33" customHeight="1">
      <c r="D11" s="28" t="s">
        <v>167</v>
      </c>
      <c r="E11" s="23" t="s">
        <v>78</v>
      </c>
      <c r="F11" t="s">
        <v>79</v>
      </c>
      <c r="G11" t="s">
        <v>79</v>
      </c>
      <c r="H11" s="115" t="s">
        <v>485</v>
      </c>
      <c r="I11" s="243">
        <v>2028</v>
      </c>
      <c r="L11" t="s">
        <v>473</v>
      </c>
      <c r="M11" s="64"/>
      <c r="N11" t="s">
        <v>473</v>
      </c>
      <c r="O11" s="64"/>
      <c r="P11" t="s">
        <v>451</v>
      </c>
      <c r="Q11" s="2" t="s">
        <v>486</v>
      </c>
      <c r="R11" t="s">
        <v>473</v>
      </c>
      <c r="S11" s="2" t="s">
        <v>487</v>
      </c>
      <c r="T11" s="118" t="s">
        <v>488</v>
      </c>
      <c r="U11" s="23"/>
      <c r="Z11" s="124"/>
      <c r="AA11" s="124"/>
      <c r="AB11" s="260" t="s">
        <v>468</v>
      </c>
    </row>
    <row r="12" spans="1:28" ht="33" customHeight="1">
      <c r="D12" s="28" t="s">
        <v>489</v>
      </c>
      <c r="E12" s="23" t="s">
        <v>78</v>
      </c>
      <c r="F12" t="s">
        <v>78</v>
      </c>
      <c r="G12" t="s">
        <v>78</v>
      </c>
      <c r="H12" s="100" t="s">
        <v>490</v>
      </c>
      <c r="I12" s="244" t="s">
        <v>471</v>
      </c>
      <c r="J12" s="239" t="s">
        <v>451</v>
      </c>
      <c r="K12" s="81" t="s">
        <v>491</v>
      </c>
      <c r="L12" t="s">
        <v>451</v>
      </c>
      <c r="M12" s="31" t="s">
        <v>492</v>
      </c>
      <c r="N12" t="s">
        <v>451</v>
      </c>
      <c r="O12" s="31" t="s">
        <v>493</v>
      </c>
      <c r="P12" t="s">
        <v>451</v>
      </c>
      <c r="Q12" s="2" t="s">
        <v>494</v>
      </c>
      <c r="R12" t="s">
        <v>455</v>
      </c>
      <c r="S12" s="2" t="s">
        <v>495</v>
      </c>
      <c r="T12" s="120" t="s">
        <v>496</v>
      </c>
      <c r="U12" s="30" t="s">
        <v>497</v>
      </c>
      <c r="V12" s="2" t="s">
        <v>498</v>
      </c>
      <c r="W12" s="2" t="s">
        <v>499</v>
      </c>
      <c r="X12" s="2" t="s">
        <v>500</v>
      </c>
      <c r="Y12" s="2" t="s">
        <v>501</v>
      </c>
      <c r="Z12" s="124" t="s">
        <v>80</v>
      </c>
      <c r="AA12" s="130" t="s">
        <v>502</v>
      </c>
      <c r="AB12" s="135" t="s">
        <v>458</v>
      </c>
    </row>
    <row r="13" spans="1:28" ht="33" customHeight="1">
      <c r="D13" s="28" t="s">
        <v>82</v>
      </c>
      <c r="E13" s="23" t="s">
        <v>79</v>
      </c>
      <c r="G13" t="s">
        <v>78</v>
      </c>
      <c r="H13" s="92" t="s">
        <v>503</v>
      </c>
      <c r="I13" s="241">
        <v>2028</v>
      </c>
      <c r="L13" t="s">
        <v>451</v>
      </c>
      <c r="M13" s="31" t="s">
        <v>504</v>
      </c>
      <c r="N13" t="s">
        <v>473</v>
      </c>
      <c r="O13" s="64"/>
      <c r="P13" t="s">
        <v>451</v>
      </c>
      <c r="Q13" s="2" t="s">
        <v>505</v>
      </c>
      <c r="R13" t="s">
        <v>455</v>
      </c>
      <c r="S13" s="2" t="s">
        <v>506</v>
      </c>
      <c r="T13" s="120" t="s">
        <v>507</v>
      </c>
      <c r="U13" s="23"/>
      <c r="Z13" s="124"/>
      <c r="AA13" s="124"/>
      <c r="AB13" s="260" t="s">
        <v>468</v>
      </c>
    </row>
    <row r="14" spans="1:28" ht="33" customHeight="1">
      <c r="D14" s="224" t="s">
        <v>508</v>
      </c>
      <c r="E14" s="23" t="s">
        <v>78</v>
      </c>
      <c r="F14" t="s">
        <v>78</v>
      </c>
      <c r="G14" t="s">
        <v>79</v>
      </c>
      <c r="H14" s="31" t="s">
        <v>509</v>
      </c>
      <c r="I14" s="245"/>
      <c r="L14" t="s">
        <v>473</v>
      </c>
      <c r="M14" s="64"/>
      <c r="N14" t="s">
        <v>473</v>
      </c>
      <c r="O14" s="64"/>
      <c r="P14" t="s">
        <v>473</v>
      </c>
      <c r="Q14" s="2"/>
      <c r="R14" t="s">
        <v>473</v>
      </c>
      <c r="S14" s="2" t="s">
        <v>510</v>
      </c>
      <c r="T14" s="118" t="s">
        <v>511</v>
      </c>
      <c r="U14" s="23"/>
      <c r="Z14" s="124"/>
      <c r="AA14" s="124"/>
      <c r="AB14" s="260" t="s">
        <v>468</v>
      </c>
    </row>
    <row r="15" spans="1:28" ht="32">
      <c r="A15" s="22">
        <v>3</v>
      </c>
      <c r="B15" s="190" t="s">
        <v>30</v>
      </c>
      <c r="C15" s="56" t="str">
        <f>IF(VLOOKUP(A15,'Threat Assessment'!$A$19:$H$26,8,FALSE)=0,"",VLOOKUP(A15,'Threat Assessment'!$A$19:$H$26,8,FALSE))</f>
        <v>Medium</v>
      </c>
      <c r="D15" s="22"/>
      <c r="E15" s="29"/>
      <c r="F15" s="22"/>
      <c r="G15" s="22"/>
      <c r="H15" s="65"/>
      <c r="I15" s="242"/>
      <c r="J15" s="22"/>
      <c r="K15" s="22"/>
      <c r="L15" s="22"/>
      <c r="M15" s="65"/>
      <c r="N15" s="22"/>
      <c r="O15" s="65"/>
      <c r="P15" s="22"/>
      <c r="Q15" s="12"/>
      <c r="R15" s="22"/>
      <c r="S15" s="12"/>
      <c r="T15" s="119"/>
      <c r="U15" s="29"/>
      <c r="V15" s="22"/>
      <c r="W15" s="22"/>
      <c r="X15" s="22"/>
      <c r="Y15" s="22"/>
      <c r="Z15" s="123"/>
      <c r="AA15" s="123"/>
      <c r="AB15" s="261"/>
    </row>
    <row r="16" spans="1:28" ht="39" customHeight="1">
      <c r="D16" s="224" t="s">
        <v>61</v>
      </c>
      <c r="E16" s="23" t="s">
        <v>78</v>
      </c>
      <c r="F16" t="s">
        <v>78</v>
      </c>
      <c r="G16" t="s">
        <v>78</v>
      </c>
      <c r="H16" s="267" t="s">
        <v>512</v>
      </c>
      <c r="I16" s="241" t="s">
        <v>471</v>
      </c>
      <c r="L16" t="s">
        <v>451</v>
      </c>
      <c r="M16" s="31" t="s">
        <v>513</v>
      </c>
      <c r="N16" t="s">
        <v>451</v>
      </c>
      <c r="O16" s="31" t="s">
        <v>514</v>
      </c>
      <c r="P16" t="s">
        <v>473</v>
      </c>
      <c r="Q16" s="2"/>
      <c r="R16" t="s">
        <v>455</v>
      </c>
      <c r="S16" s="2" t="s">
        <v>515</v>
      </c>
      <c r="T16" s="120" t="s">
        <v>507</v>
      </c>
      <c r="U16" s="30" t="s">
        <v>516</v>
      </c>
      <c r="V16" s="2" t="s">
        <v>517</v>
      </c>
      <c r="W16" s="2" t="s">
        <v>518</v>
      </c>
      <c r="X16" s="2" t="s">
        <v>519</v>
      </c>
      <c r="Y16" s="2" t="s">
        <v>520</v>
      </c>
      <c r="Z16" s="124" t="s">
        <v>80</v>
      </c>
      <c r="AA16" s="130" t="s">
        <v>521</v>
      </c>
      <c r="AB16" s="135" t="s">
        <v>458</v>
      </c>
    </row>
    <row r="17" spans="1:30" ht="39" customHeight="1">
      <c r="D17" s="28" t="s">
        <v>522</v>
      </c>
      <c r="E17" s="23" t="s">
        <v>78</v>
      </c>
      <c r="F17" t="s">
        <v>79</v>
      </c>
      <c r="G17" t="s">
        <v>79</v>
      </c>
      <c r="H17" s="92" t="s">
        <v>523</v>
      </c>
      <c r="I17" s="241">
        <v>2028</v>
      </c>
      <c r="L17" t="s">
        <v>473</v>
      </c>
      <c r="M17" s="64"/>
      <c r="N17" t="s">
        <v>473</v>
      </c>
      <c r="O17" s="64"/>
      <c r="P17" t="s">
        <v>473</v>
      </c>
      <c r="Q17" s="2"/>
      <c r="R17" t="s">
        <v>473</v>
      </c>
      <c r="S17" s="2" t="s">
        <v>524</v>
      </c>
      <c r="T17" s="118" t="s">
        <v>511</v>
      </c>
      <c r="U17" s="23"/>
      <c r="Z17" s="124"/>
      <c r="AA17" s="124"/>
      <c r="AB17" s="260" t="s">
        <v>468</v>
      </c>
    </row>
    <row r="18" spans="1:30" ht="39" customHeight="1">
      <c r="D18" s="28" t="s">
        <v>199</v>
      </c>
      <c r="E18" s="23" t="s">
        <v>78</v>
      </c>
      <c r="F18" t="s">
        <v>79</v>
      </c>
      <c r="H18" s="235" t="s">
        <v>525</v>
      </c>
      <c r="I18" s="246"/>
      <c r="L18" t="s">
        <v>473</v>
      </c>
      <c r="M18" s="64"/>
      <c r="N18" t="s">
        <v>473</v>
      </c>
      <c r="O18" s="64"/>
      <c r="P18" t="s">
        <v>473</v>
      </c>
      <c r="Q18" s="2"/>
      <c r="R18" t="s">
        <v>473</v>
      </c>
      <c r="S18" s="2" t="s">
        <v>524</v>
      </c>
      <c r="T18" s="118" t="s">
        <v>511</v>
      </c>
      <c r="U18" s="23"/>
      <c r="Z18" s="124"/>
      <c r="AA18" s="124"/>
      <c r="AB18" s="260" t="s">
        <v>468</v>
      </c>
    </row>
    <row r="19" spans="1:30" ht="39" customHeight="1">
      <c r="D19" s="28" t="s">
        <v>106</v>
      </c>
      <c r="E19" s="23" t="s">
        <v>78</v>
      </c>
      <c r="F19" t="s">
        <v>78</v>
      </c>
      <c r="G19" t="s">
        <v>79</v>
      </c>
      <c r="H19" s="267" t="s">
        <v>526</v>
      </c>
      <c r="I19" s="247" t="s">
        <v>471</v>
      </c>
      <c r="L19" t="s">
        <v>473</v>
      </c>
      <c r="M19" s="64"/>
      <c r="N19" t="s">
        <v>473</v>
      </c>
      <c r="O19" s="64"/>
      <c r="P19" t="s">
        <v>473</v>
      </c>
      <c r="Q19" s="2"/>
      <c r="R19" t="s">
        <v>473</v>
      </c>
      <c r="S19" s="2" t="s">
        <v>524</v>
      </c>
      <c r="T19" s="118" t="s">
        <v>511</v>
      </c>
      <c r="U19" s="23"/>
      <c r="Z19" s="124"/>
      <c r="AA19" s="124"/>
      <c r="AB19" s="260" t="s">
        <v>468</v>
      </c>
    </row>
    <row r="20" spans="1:30" ht="39" customHeight="1">
      <c r="D20" s="28" t="s">
        <v>107</v>
      </c>
      <c r="E20" s="23" t="s">
        <v>79</v>
      </c>
      <c r="F20" t="s">
        <v>78</v>
      </c>
      <c r="G20" t="s">
        <v>79</v>
      </c>
      <c r="H20" s="236" t="s">
        <v>527</v>
      </c>
      <c r="I20" s="241">
        <v>2028</v>
      </c>
      <c r="L20" t="s">
        <v>451</v>
      </c>
      <c r="M20" s="63" t="s">
        <v>528</v>
      </c>
      <c r="N20" t="s">
        <v>451</v>
      </c>
      <c r="O20" s="31" t="s">
        <v>529</v>
      </c>
      <c r="P20" t="s">
        <v>473</v>
      </c>
      <c r="Q20" s="2"/>
      <c r="R20" t="s">
        <v>455</v>
      </c>
      <c r="S20" s="2" t="s">
        <v>530</v>
      </c>
      <c r="T20" s="120" t="s">
        <v>507</v>
      </c>
      <c r="U20" s="23"/>
      <c r="Z20" s="124"/>
      <c r="AA20" s="124"/>
      <c r="AB20" s="135" t="s">
        <v>458</v>
      </c>
    </row>
    <row r="21" spans="1:30" ht="33" customHeight="1">
      <c r="A21" s="22">
        <v>4</v>
      </c>
      <c r="B21" s="190" t="s">
        <v>33</v>
      </c>
      <c r="C21" s="56" t="str">
        <f>IF(VLOOKUP(A21,'Threat Assessment'!$A$19:$H$26,8,FALSE)=0,"",VLOOKUP(A21,'Threat Assessment'!$A$19:$H$26,8,FALSE))</f>
        <v>Medium</v>
      </c>
      <c r="D21" s="22"/>
      <c r="E21" s="29"/>
      <c r="F21" s="22"/>
      <c r="G21" s="22"/>
      <c r="H21" s="65"/>
      <c r="I21" s="242"/>
      <c r="J21" s="22"/>
      <c r="K21" s="22"/>
      <c r="L21" s="22"/>
      <c r="M21" s="65"/>
      <c r="N21" s="22"/>
      <c r="O21" s="65"/>
      <c r="P21" s="22"/>
      <c r="Q21" s="12"/>
      <c r="R21" s="22"/>
      <c r="S21" s="12"/>
      <c r="T21" s="119"/>
      <c r="U21" s="29"/>
      <c r="V21" s="22"/>
      <c r="W21" s="22"/>
      <c r="X21" s="22"/>
      <c r="Y21" s="22"/>
      <c r="Z21" s="123"/>
      <c r="AA21" s="123"/>
      <c r="AB21" s="261"/>
    </row>
    <row r="22" spans="1:30" ht="33" customHeight="1">
      <c r="D22" s="28" t="s">
        <v>212</v>
      </c>
      <c r="E22" s="23" t="s">
        <v>78</v>
      </c>
      <c r="F22" t="s">
        <v>78</v>
      </c>
      <c r="G22" t="s">
        <v>78</v>
      </c>
      <c r="H22" s="88" t="s">
        <v>531</v>
      </c>
      <c r="I22" s="247" t="s">
        <v>471</v>
      </c>
      <c r="L22" t="s">
        <v>451</v>
      </c>
      <c r="M22" s="31" t="s">
        <v>532</v>
      </c>
      <c r="N22" t="s">
        <v>473</v>
      </c>
      <c r="O22" s="64"/>
      <c r="P22" t="s">
        <v>473</v>
      </c>
      <c r="Q22" s="2"/>
      <c r="R22" t="s">
        <v>455</v>
      </c>
      <c r="S22" s="2" t="s">
        <v>533</v>
      </c>
      <c r="T22" s="118" t="s">
        <v>534</v>
      </c>
      <c r="U22" s="23"/>
      <c r="Z22" s="124"/>
      <c r="AA22" s="124"/>
      <c r="AB22" s="260" t="s">
        <v>468</v>
      </c>
    </row>
    <row r="23" spans="1:30" ht="33" customHeight="1">
      <c r="D23" s="28" t="s">
        <v>216</v>
      </c>
      <c r="E23" s="23" t="s">
        <v>78</v>
      </c>
      <c r="F23" t="s">
        <v>79</v>
      </c>
      <c r="H23" s="235"/>
      <c r="I23" s="246">
        <v>2028</v>
      </c>
      <c r="L23" t="s">
        <v>473</v>
      </c>
      <c r="M23" s="64"/>
      <c r="N23" t="s">
        <v>473</v>
      </c>
      <c r="O23" s="64"/>
      <c r="P23" t="s">
        <v>473</v>
      </c>
      <c r="Q23" s="2"/>
      <c r="R23" t="s">
        <v>473</v>
      </c>
      <c r="S23" s="2" t="s">
        <v>524</v>
      </c>
      <c r="T23" s="118" t="s">
        <v>511</v>
      </c>
      <c r="U23" s="23"/>
      <c r="Z23" s="124"/>
      <c r="AA23" s="124"/>
      <c r="AB23" s="260" t="s">
        <v>468</v>
      </c>
    </row>
    <row r="24" spans="1:30" ht="33" customHeight="1">
      <c r="D24" s="28" t="s">
        <v>67</v>
      </c>
      <c r="E24" s="23" t="s">
        <v>78</v>
      </c>
      <c r="F24" t="s">
        <v>78</v>
      </c>
      <c r="G24" t="s">
        <v>78</v>
      </c>
      <c r="H24" s="100" t="s">
        <v>535</v>
      </c>
      <c r="I24" s="245" t="s">
        <v>471</v>
      </c>
      <c r="L24" t="s">
        <v>473</v>
      </c>
      <c r="M24" s="64"/>
      <c r="N24" t="s">
        <v>473</v>
      </c>
      <c r="O24" s="64"/>
      <c r="P24" t="s">
        <v>473</v>
      </c>
      <c r="Q24" s="2"/>
      <c r="R24" t="s">
        <v>473</v>
      </c>
      <c r="S24" s="2" t="s">
        <v>524</v>
      </c>
      <c r="T24" s="118" t="s">
        <v>511</v>
      </c>
      <c r="U24" s="23"/>
      <c r="Z24" s="124"/>
      <c r="AA24" s="124"/>
      <c r="AB24" s="260" t="s">
        <v>468</v>
      </c>
    </row>
    <row r="25" spans="1:30" ht="33" customHeight="1">
      <c r="D25" s="101" t="s">
        <v>69</v>
      </c>
      <c r="E25" s="23" t="s">
        <v>78</v>
      </c>
      <c r="F25" t="s">
        <v>78</v>
      </c>
      <c r="G25" t="s">
        <v>78</v>
      </c>
      <c r="H25" s="100" t="s">
        <v>536</v>
      </c>
      <c r="I25" s="244" t="s">
        <v>471</v>
      </c>
      <c r="L25" t="s">
        <v>473</v>
      </c>
      <c r="M25" s="64"/>
      <c r="N25" t="s">
        <v>473</v>
      </c>
      <c r="O25" s="64"/>
      <c r="P25" t="s">
        <v>473</v>
      </c>
      <c r="Q25" s="2"/>
      <c r="R25" t="s">
        <v>473</v>
      </c>
      <c r="S25" s="2" t="s">
        <v>537</v>
      </c>
      <c r="T25" s="118" t="s">
        <v>511</v>
      </c>
      <c r="U25" s="23"/>
      <c r="Z25" s="124"/>
      <c r="AA25" s="124"/>
      <c r="AB25" s="260" t="s">
        <v>468</v>
      </c>
    </row>
    <row r="26" spans="1:30" ht="32">
      <c r="A26" s="22">
        <v>5</v>
      </c>
      <c r="B26" s="190" t="s">
        <v>35</v>
      </c>
      <c r="C26" s="56" t="str">
        <f>IF(VLOOKUP(A26,'Threat Assessment'!$A$19:$H$26,8,FALSE)=0,"",VLOOKUP(A26,'Threat Assessment'!$A$19:$H$26,8,FALSE))</f>
        <v>High</v>
      </c>
      <c r="D26" s="22"/>
      <c r="E26" s="29"/>
      <c r="F26" s="22"/>
      <c r="G26" s="22"/>
      <c r="H26" s="65"/>
      <c r="I26" s="242"/>
      <c r="J26" s="22"/>
      <c r="K26" s="22"/>
      <c r="L26" s="22"/>
      <c r="M26" s="65"/>
      <c r="N26" s="22"/>
      <c r="O26" s="65"/>
      <c r="P26" s="22"/>
      <c r="Q26" s="12"/>
      <c r="R26" s="22"/>
      <c r="S26" s="12"/>
      <c r="T26" s="119"/>
      <c r="U26" s="29"/>
      <c r="V26" s="22"/>
      <c r="W26" s="22"/>
      <c r="X26" s="22"/>
      <c r="Y26" s="22"/>
      <c r="Z26" s="123"/>
      <c r="AA26" s="123"/>
      <c r="AB26" s="261"/>
    </row>
    <row r="27" spans="1:30" ht="32.25" customHeight="1">
      <c r="D27" s="28" t="s">
        <v>538</v>
      </c>
      <c r="E27" s="23" t="s">
        <v>78</v>
      </c>
      <c r="F27" t="s">
        <v>78</v>
      </c>
      <c r="G27" t="s">
        <v>78</v>
      </c>
      <c r="H27" s="92" t="s">
        <v>539</v>
      </c>
      <c r="I27" s="241" t="s">
        <v>471</v>
      </c>
      <c r="J27" t="s">
        <v>451</v>
      </c>
      <c r="K27" s="2" t="s">
        <v>540</v>
      </c>
      <c r="L27" t="s">
        <v>463</v>
      </c>
      <c r="M27" s="31" t="s">
        <v>541</v>
      </c>
      <c r="N27" t="s">
        <v>542</v>
      </c>
      <c r="O27" s="31" t="s">
        <v>543</v>
      </c>
      <c r="P27" t="s">
        <v>451</v>
      </c>
      <c r="Q27" s="2" t="s">
        <v>544</v>
      </c>
      <c r="R27" t="s">
        <v>455</v>
      </c>
      <c r="S27" s="2" t="s">
        <v>545</v>
      </c>
      <c r="T27" s="120" t="s">
        <v>546</v>
      </c>
      <c r="U27" s="335" t="s">
        <v>547</v>
      </c>
      <c r="V27" s="336" t="s">
        <v>548</v>
      </c>
      <c r="W27" s="336" t="s">
        <v>549</v>
      </c>
      <c r="X27" s="336" t="s">
        <v>550</v>
      </c>
      <c r="Y27" s="336" t="s">
        <v>551</v>
      </c>
      <c r="Z27" s="329" t="s">
        <v>80</v>
      </c>
      <c r="AA27" s="330" t="s">
        <v>552</v>
      </c>
      <c r="AB27" s="135" t="s">
        <v>458</v>
      </c>
    </row>
    <row r="28" spans="1:30" ht="32.25" customHeight="1">
      <c r="D28" s="28" t="s">
        <v>553</v>
      </c>
      <c r="E28" s="23"/>
      <c r="H28" s="92" t="s">
        <v>554</v>
      </c>
      <c r="I28" s="241" t="s">
        <v>471</v>
      </c>
      <c r="J28" s="239" t="s">
        <v>451</v>
      </c>
      <c r="L28" t="s">
        <v>542</v>
      </c>
      <c r="M28" s="82" t="s">
        <v>555</v>
      </c>
      <c r="N28" t="s">
        <v>542</v>
      </c>
      <c r="O28" s="31" t="s">
        <v>556</v>
      </c>
      <c r="P28" t="s">
        <v>451</v>
      </c>
      <c r="Q28" s="2" t="s">
        <v>557</v>
      </c>
      <c r="R28" t="s">
        <v>463</v>
      </c>
      <c r="S28" s="2" t="s">
        <v>558</v>
      </c>
      <c r="T28" s="118" t="s">
        <v>559</v>
      </c>
      <c r="U28" s="335"/>
      <c r="V28" s="336"/>
      <c r="W28" s="336"/>
      <c r="X28" s="336"/>
      <c r="Y28" s="336"/>
      <c r="Z28" s="329"/>
      <c r="AA28" s="330"/>
      <c r="AB28" s="260" t="s">
        <v>468</v>
      </c>
    </row>
    <row r="29" spans="1:30" ht="32.25" customHeight="1">
      <c r="D29" s="28" t="s">
        <v>560</v>
      </c>
      <c r="E29" s="23" t="s">
        <v>78</v>
      </c>
      <c r="F29" t="s">
        <v>78</v>
      </c>
      <c r="G29" t="s">
        <v>78</v>
      </c>
      <c r="H29" s="92" t="s">
        <v>561</v>
      </c>
      <c r="I29" s="241" t="s">
        <v>471</v>
      </c>
      <c r="J29" s="239" t="s">
        <v>451</v>
      </c>
      <c r="L29" t="s">
        <v>451</v>
      </c>
      <c r="M29" s="31" t="s">
        <v>562</v>
      </c>
      <c r="N29" t="s">
        <v>451</v>
      </c>
      <c r="O29" s="31" t="s">
        <v>563</v>
      </c>
      <c r="P29" t="s">
        <v>463</v>
      </c>
      <c r="Q29" s="2" t="s">
        <v>564</v>
      </c>
      <c r="R29" t="s">
        <v>473</v>
      </c>
      <c r="S29" s="2" t="s">
        <v>565</v>
      </c>
      <c r="T29" s="120" t="s">
        <v>566</v>
      </c>
      <c r="U29" s="335"/>
      <c r="V29" s="336"/>
      <c r="W29" s="336"/>
      <c r="X29" s="336"/>
      <c r="Y29" s="336"/>
      <c r="Z29" s="329"/>
      <c r="AA29" s="330"/>
      <c r="AB29" s="260" t="s">
        <v>468</v>
      </c>
    </row>
    <row r="30" spans="1:30" ht="32.25" customHeight="1">
      <c r="D30" s="28" t="s">
        <v>567</v>
      </c>
      <c r="E30" s="23" t="s">
        <v>78</v>
      </c>
      <c r="F30" t="s">
        <v>78</v>
      </c>
      <c r="G30" t="s">
        <v>78</v>
      </c>
      <c r="H30" s="92" t="s">
        <v>568</v>
      </c>
      <c r="I30" s="241" t="s">
        <v>471</v>
      </c>
      <c r="L30" t="s">
        <v>451</v>
      </c>
      <c r="M30" s="31" t="s">
        <v>569</v>
      </c>
      <c r="N30" t="s">
        <v>473</v>
      </c>
      <c r="O30" s="64"/>
      <c r="P30" t="s">
        <v>473</v>
      </c>
      <c r="Q30" s="2"/>
      <c r="R30" t="s">
        <v>473</v>
      </c>
      <c r="S30" s="2" t="s">
        <v>524</v>
      </c>
      <c r="T30" s="118" t="s">
        <v>488</v>
      </c>
      <c r="U30" s="30" t="s">
        <v>570</v>
      </c>
      <c r="V30" s="2" t="s">
        <v>571</v>
      </c>
      <c r="W30" s="2" t="s">
        <v>572</v>
      </c>
      <c r="X30" s="2" t="s">
        <v>573</v>
      </c>
      <c r="Y30" s="2" t="s">
        <v>574</v>
      </c>
      <c r="Z30" s="124" t="s">
        <v>89</v>
      </c>
      <c r="AA30" s="130" t="s">
        <v>575</v>
      </c>
      <c r="AB30" s="260" t="s">
        <v>468</v>
      </c>
    </row>
    <row r="31" spans="1:30" ht="48">
      <c r="A31" s="22">
        <v>6</v>
      </c>
      <c r="B31" s="190" t="s">
        <v>37</v>
      </c>
      <c r="C31" s="56" t="str">
        <f>IF(VLOOKUP(A31,'Threat Assessment'!$A$19:$H$26,8,FALSE)=0,"",VLOOKUP(A31,'Threat Assessment'!$A$19:$H$26,8,FALSE))</f>
        <v>Medium</v>
      </c>
      <c r="D31" s="22"/>
      <c r="E31" s="29"/>
      <c r="F31" s="22"/>
      <c r="G31" s="22"/>
      <c r="H31" s="65"/>
      <c r="I31" s="242"/>
      <c r="J31" s="22"/>
      <c r="K31" s="22"/>
      <c r="L31" s="22"/>
      <c r="M31" s="65"/>
      <c r="N31" s="22"/>
      <c r="O31" s="65"/>
      <c r="P31" s="22"/>
      <c r="Q31" s="12"/>
      <c r="R31" s="22"/>
      <c r="S31" s="12"/>
      <c r="T31" s="119"/>
      <c r="U31" s="29"/>
      <c r="V31" s="22"/>
      <c r="W31" s="22"/>
      <c r="X31" s="22"/>
      <c r="Y31" s="22"/>
      <c r="Z31" s="123"/>
      <c r="AA31" s="123"/>
      <c r="AB31" s="261"/>
    </row>
    <row r="32" spans="1:30" s="89" customFormat="1" ht="33.75" customHeight="1">
      <c r="B32" s="254"/>
      <c r="D32" s="234" t="s">
        <v>576</v>
      </c>
      <c r="E32" s="91" t="s">
        <v>78</v>
      </c>
      <c r="F32" s="89" t="s">
        <v>78</v>
      </c>
      <c r="G32" s="89" t="s">
        <v>78</v>
      </c>
      <c r="H32" s="92" t="s">
        <v>577</v>
      </c>
      <c r="I32" s="248" t="s">
        <v>471</v>
      </c>
      <c r="L32" s="89" t="s">
        <v>451</v>
      </c>
      <c r="M32" s="92" t="s">
        <v>578</v>
      </c>
      <c r="N32" s="89" t="s">
        <v>451</v>
      </c>
      <c r="O32" s="92" t="s">
        <v>579</v>
      </c>
      <c r="P32" s="89" t="s">
        <v>473</v>
      </c>
      <c r="Q32" s="93"/>
      <c r="R32" s="89" t="s">
        <v>455</v>
      </c>
      <c r="S32" s="93" t="s">
        <v>580</v>
      </c>
      <c r="T32" s="120" t="s">
        <v>507</v>
      </c>
      <c r="U32" s="30" t="s">
        <v>581</v>
      </c>
      <c r="V32" s="2" t="s">
        <v>582</v>
      </c>
      <c r="W32" s="2" t="s">
        <v>583</v>
      </c>
      <c r="X32" s="2" t="s">
        <v>584</v>
      </c>
      <c r="Y32" s="2" t="s">
        <v>585</v>
      </c>
      <c r="Z32" s="124" t="s">
        <v>80</v>
      </c>
      <c r="AA32" s="130" t="s">
        <v>586</v>
      </c>
      <c r="AB32" s="135" t="s">
        <v>458</v>
      </c>
      <c r="AD32"/>
    </row>
    <row r="33" spans="1:35" s="89" customFormat="1" ht="33.75" customHeight="1">
      <c r="B33" s="254"/>
      <c r="D33" s="90" t="s">
        <v>255</v>
      </c>
      <c r="E33" s="91" t="s">
        <v>78</v>
      </c>
      <c r="F33" s="89" t="s">
        <v>78</v>
      </c>
      <c r="G33" s="89" t="s">
        <v>78</v>
      </c>
      <c r="H33" s="92" t="s">
        <v>587</v>
      </c>
      <c r="I33" s="248" t="s">
        <v>471</v>
      </c>
      <c r="M33" s="92"/>
      <c r="O33" s="92"/>
      <c r="P33" s="89" t="s">
        <v>473</v>
      </c>
      <c r="Q33" s="93"/>
      <c r="R33" s="89" t="s">
        <v>455</v>
      </c>
      <c r="S33" s="93" t="s">
        <v>588</v>
      </c>
      <c r="T33" s="121" t="s">
        <v>589</v>
      </c>
      <c r="U33" s="30" t="s">
        <v>590</v>
      </c>
      <c r="V33" s="93" t="s">
        <v>591</v>
      </c>
      <c r="W33" s="93" t="s">
        <v>592</v>
      </c>
      <c r="X33" s="2" t="s">
        <v>593</v>
      </c>
      <c r="Y33" s="2" t="s">
        <v>594</v>
      </c>
      <c r="Z33" s="124" t="s">
        <v>80</v>
      </c>
      <c r="AA33" s="131" t="s">
        <v>595</v>
      </c>
      <c r="AB33" s="260" t="s">
        <v>468</v>
      </c>
      <c r="AD33"/>
    </row>
    <row r="34" spans="1:35" ht="32">
      <c r="A34" s="22">
        <v>7</v>
      </c>
      <c r="B34" s="190" t="s">
        <v>258</v>
      </c>
      <c r="C34" s="56" t="str">
        <f>IF(VLOOKUP(A34,'Threat Assessment'!$A$19:$H$26,8,FALSE)=0,"",VLOOKUP(A34,'Threat Assessment'!$A$19:$H$26,8,FALSE))</f>
        <v>Medium</v>
      </c>
      <c r="D34" s="22"/>
      <c r="E34" s="29"/>
      <c r="F34" s="22"/>
      <c r="G34" s="22"/>
      <c r="H34" s="65"/>
      <c r="I34" s="242"/>
      <c r="J34" s="22"/>
      <c r="K34" s="22"/>
      <c r="L34" s="22"/>
      <c r="M34" s="65"/>
      <c r="N34" s="22"/>
      <c r="O34" s="65"/>
      <c r="P34" s="22"/>
      <c r="Q34" s="12"/>
      <c r="R34" s="22"/>
      <c r="S34" s="12"/>
      <c r="T34" s="119"/>
      <c r="U34" s="29"/>
      <c r="V34" s="22"/>
      <c r="W34" s="22"/>
      <c r="X34" s="22"/>
      <c r="Y34" s="22"/>
      <c r="Z34" s="123"/>
      <c r="AA34" s="123"/>
      <c r="AB34" s="261"/>
    </row>
    <row r="35" spans="1:35" ht="33.75" customHeight="1">
      <c r="D35" s="28" t="s">
        <v>596</v>
      </c>
      <c r="E35" s="23" t="s">
        <v>78</v>
      </c>
      <c r="F35" t="s">
        <v>78</v>
      </c>
      <c r="G35" t="s">
        <v>79</v>
      </c>
      <c r="H35" s="92" t="s">
        <v>597</v>
      </c>
      <c r="I35" s="241" t="s">
        <v>471</v>
      </c>
      <c r="L35" t="s">
        <v>451</v>
      </c>
      <c r="M35" s="63" t="s">
        <v>598</v>
      </c>
      <c r="N35" t="s">
        <v>451</v>
      </c>
      <c r="O35" s="31" t="s">
        <v>599</v>
      </c>
      <c r="P35" t="s">
        <v>451</v>
      </c>
      <c r="Q35" s="2" t="s">
        <v>600</v>
      </c>
      <c r="R35" t="s">
        <v>473</v>
      </c>
      <c r="S35" s="2" t="s">
        <v>601</v>
      </c>
      <c r="T35" s="120" t="s">
        <v>507</v>
      </c>
      <c r="U35" s="23"/>
      <c r="Z35" s="124"/>
      <c r="AA35" s="124"/>
      <c r="AB35" s="135" t="s">
        <v>458</v>
      </c>
    </row>
    <row r="36" spans="1:35" ht="43" customHeight="1">
      <c r="D36" s="28" t="s">
        <v>263</v>
      </c>
      <c r="E36" s="23" t="s">
        <v>78</v>
      </c>
      <c r="F36" t="s">
        <v>79</v>
      </c>
      <c r="G36" t="s">
        <v>78</v>
      </c>
      <c r="H36" s="92" t="s">
        <v>602</v>
      </c>
      <c r="I36" s="241">
        <v>2028</v>
      </c>
      <c r="L36" t="s">
        <v>473</v>
      </c>
      <c r="M36" s="64"/>
      <c r="N36" t="s">
        <v>463</v>
      </c>
      <c r="O36" s="64"/>
      <c r="P36" t="s">
        <v>463</v>
      </c>
      <c r="Q36" s="2" t="s">
        <v>603</v>
      </c>
      <c r="R36" t="s">
        <v>473</v>
      </c>
      <c r="S36" s="2" t="s">
        <v>524</v>
      </c>
      <c r="T36" s="118" t="s">
        <v>511</v>
      </c>
      <c r="U36" s="23"/>
      <c r="Z36" s="124"/>
      <c r="AA36" s="124"/>
      <c r="AB36" s="260" t="s">
        <v>468</v>
      </c>
    </row>
    <row r="37" spans="1:35" ht="33.75" customHeight="1">
      <c r="D37" s="28" t="s">
        <v>604</v>
      </c>
      <c r="E37" s="23" t="s">
        <v>78</v>
      </c>
      <c r="F37" t="s">
        <v>78</v>
      </c>
      <c r="G37" t="s">
        <v>78</v>
      </c>
      <c r="H37" s="92" t="s">
        <v>605</v>
      </c>
      <c r="I37" s="241" t="s">
        <v>471</v>
      </c>
      <c r="L37" t="s">
        <v>463</v>
      </c>
      <c r="M37" s="31" t="s">
        <v>606</v>
      </c>
      <c r="N37" t="s">
        <v>451</v>
      </c>
      <c r="O37" s="31" t="s">
        <v>607</v>
      </c>
      <c r="P37" t="s">
        <v>451</v>
      </c>
      <c r="Q37" s="2" t="s">
        <v>608</v>
      </c>
      <c r="R37" t="s">
        <v>473</v>
      </c>
      <c r="S37" s="2" t="s">
        <v>524</v>
      </c>
      <c r="T37" s="118" t="s">
        <v>609</v>
      </c>
      <c r="U37" s="30" t="s">
        <v>610</v>
      </c>
      <c r="V37" s="2" t="s">
        <v>611</v>
      </c>
      <c r="W37" s="2" t="s">
        <v>612</v>
      </c>
      <c r="X37" s="2" t="s">
        <v>613</v>
      </c>
      <c r="Y37" s="2" t="s">
        <v>614</v>
      </c>
      <c r="Z37" s="128" t="s">
        <v>80</v>
      </c>
      <c r="AA37" s="130" t="s">
        <v>615</v>
      </c>
      <c r="AB37" s="260" t="s">
        <v>468</v>
      </c>
      <c r="AC37" s="2"/>
      <c r="AD37" s="2"/>
      <c r="AE37" s="2"/>
      <c r="AF37" s="2"/>
      <c r="AG37" s="2"/>
      <c r="AH37" s="2"/>
      <c r="AI37" s="2"/>
    </row>
    <row r="38" spans="1:35" ht="37.5" customHeight="1">
      <c r="D38" s="28" t="s">
        <v>271</v>
      </c>
      <c r="E38" s="23" t="s">
        <v>78</v>
      </c>
      <c r="F38" t="s">
        <v>79</v>
      </c>
      <c r="H38" s="235" t="s">
        <v>525</v>
      </c>
      <c r="I38" s="246" t="s">
        <v>471</v>
      </c>
      <c r="L38" t="s">
        <v>473</v>
      </c>
      <c r="M38" s="64"/>
      <c r="N38" t="s">
        <v>451</v>
      </c>
      <c r="O38" s="31" t="s">
        <v>616</v>
      </c>
      <c r="P38" t="s">
        <v>451</v>
      </c>
      <c r="Q38" s="2" t="s">
        <v>617</v>
      </c>
      <c r="R38" t="s">
        <v>473</v>
      </c>
      <c r="S38" s="2" t="s">
        <v>524</v>
      </c>
      <c r="T38" s="118" t="s">
        <v>534</v>
      </c>
      <c r="U38" s="23"/>
      <c r="Z38" s="124"/>
      <c r="AA38" s="124"/>
      <c r="AB38" s="260" t="s">
        <v>468</v>
      </c>
    </row>
    <row r="39" spans="1:35" ht="16">
      <c r="A39" s="22">
        <v>8</v>
      </c>
      <c r="B39" s="190" t="s">
        <v>278</v>
      </c>
      <c r="C39" s="22"/>
      <c r="D39" s="22"/>
      <c r="E39" s="29"/>
      <c r="F39" s="22"/>
      <c r="G39" s="22"/>
      <c r="H39" s="65"/>
      <c r="I39" s="242"/>
      <c r="J39" s="22"/>
      <c r="K39" s="22"/>
      <c r="L39" s="22"/>
      <c r="M39" s="65"/>
      <c r="N39" s="22"/>
      <c r="O39" s="65"/>
      <c r="P39" s="22"/>
      <c r="Q39" s="12"/>
      <c r="R39" s="22"/>
      <c r="S39" s="12"/>
      <c r="T39" s="119"/>
      <c r="U39" s="29"/>
      <c r="V39" s="22"/>
      <c r="W39" s="22"/>
      <c r="X39" s="22"/>
      <c r="Y39" s="22"/>
      <c r="Z39" s="123"/>
      <c r="AA39" s="123"/>
      <c r="AB39" s="261"/>
    </row>
    <row r="40" spans="1:35" ht="37.5" customHeight="1">
      <c r="B40" s="183" t="s">
        <v>618</v>
      </c>
      <c r="C40" t="str">
        <f>IF(OR(ISNUMBER(SEARCH("ICE",B40)),ISNUMBER(SEARCH("Spread lies",B40))),"High",IF(OR(ISNUMBER(SEARCH("Executive orders",B40)),ISNUMBER(SEARCH("Election official",B40)),ISNUMBER(SEARCH("Exploit voter",B40)),ISNUMBER(SEARCH("Coerce state",B40)),ISNUMBER(SEARCH("Cyberattack",B40))),"Medium",""))</f>
        <v>Medium</v>
      </c>
      <c r="D40" s="28" t="s">
        <v>279</v>
      </c>
      <c r="E40" s="23" t="s">
        <v>78</v>
      </c>
      <c r="F40" t="s">
        <v>79</v>
      </c>
      <c r="H40" s="92" t="s">
        <v>619</v>
      </c>
      <c r="I40" s="241"/>
      <c r="L40" t="s">
        <v>473</v>
      </c>
      <c r="M40" s="64"/>
      <c r="N40" t="s">
        <v>463</v>
      </c>
      <c r="O40" s="31" t="s">
        <v>620</v>
      </c>
      <c r="P40" t="s">
        <v>473</v>
      </c>
      <c r="Q40" s="2"/>
      <c r="R40" t="s">
        <v>473</v>
      </c>
      <c r="S40" s="2" t="s">
        <v>621</v>
      </c>
      <c r="T40" s="118" t="s">
        <v>511</v>
      </c>
      <c r="U40" s="23"/>
      <c r="Z40" s="124"/>
      <c r="AA40" s="124"/>
      <c r="AB40" s="260" t="s">
        <v>468</v>
      </c>
    </row>
    <row r="41" spans="1:35" ht="33.75" customHeight="1">
      <c r="A41" t="s">
        <v>622</v>
      </c>
      <c r="B41" s="183" t="s">
        <v>114</v>
      </c>
      <c r="C41" t="str">
        <f t="shared" ref="C41:C45" si="0">IF(OR(ISNUMBER(SEARCH("ICE",B41)),ISNUMBER(SEARCH("Spread lies",B41))),"High",IF(OR(ISNUMBER(SEARCH("Executive orders",B41)),ISNUMBER(SEARCH("Election official",B41)),ISNUMBER(SEARCH("Exploit voter",B41)),ISNUMBER(SEARCH("Coerce state",B41)),ISNUMBER(SEARCH("Cyberattack",B41))),"Medium",""))</f>
        <v>High</v>
      </c>
      <c r="D41" s="28" t="s">
        <v>282</v>
      </c>
      <c r="E41" s="23" t="s">
        <v>78</v>
      </c>
      <c r="F41" t="s">
        <v>78</v>
      </c>
      <c r="G41" t="s">
        <v>79</v>
      </c>
      <c r="H41" s="31" t="s">
        <v>623</v>
      </c>
      <c r="I41" s="245" t="s">
        <v>471</v>
      </c>
      <c r="J41" s="250" t="s">
        <v>451</v>
      </c>
      <c r="L41" t="s">
        <v>451</v>
      </c>
      <c r="M41" s="251" t="s">
        <v>624</v>
      </c>
      <c r="N41" t="s">
        <v>451</v>
      </c>
      <c r="O41" s="31" t="s">
        <v>625</v>
      </c>
      <c r="P41" t="s">
        <v>473</v>
      </c>
      <c r="Q41" s="2"/>
      <c r="R41" t="s">
        <v>473</v>
      </c>
      <c r="S41" s="2" t="s">
        <v>524</v>
      </c>
      <c r="T41" s="118" t="s">
        <v>566</v>
      </c>
      <c r="U41" s="30" t="s">
        <v>626</v>
      </c>
      <c r="V41" s="2" t="s">
        <v>627</v>
      </c>
      <c r="W41" s="2" t="s">
        <v>628</v>
      </c>
      <c r="X41" s="2" t="s">
        <v>629</v>
      </c>
      <c r="Y41" s="2" t="s">
        <v>630</v>
      </c>
      <c r="Z41" s="252" t="s">
        <v>80</v>
      </c>
      <c r="AA41" s="253" t="s">
        <v>631</v>
      </c>
      <c r="AB41" s="260" t="s">
        <v>468</v>
      </c>
    </row>
    <row r="42" spans="1:35" ht="33.75" customHeight="1">
      <c r="B42" s="183" t="s">
        <v>632</v>
      </c>
      <c r="C42" t="str">
        <f t="shared" si="0"/>
        <v>Medium</v>
      </c>
      <c r="D42" s="28" t="s">
        <v>118</v>
      </c>
      <c r="E42" s="23" t="s">
        <v>78</v>
      </c>
      <c r="F42" t="s">
        <v>78</v>
      </c>
      <c r="G42" t="s">
        <v>79</v>
      </c>
      <c r="H42" s="92" t="s">
        <v>633</v>
      </c>
      <c r="I42" s="241"/>
      <c r="L42" t="s">
        <v>473</v>
      </c>
      <c r="M42" s="64"/>
      <c r="N42" t="s">
        <v>473</v>
      </c>
      <c r="O42" s="64"/>
      <c r="P42" t="s">
        <v>473</v>
      </c>
      <c r="Q42" s="2"/>
      <c r="R42" t="s">
        <v>473</v>
      </c>
      <c r="S42" s="2" t="s">
        <v>524</v>
      </c>
      <c r="T42" s="118" t="s">
        <v>511</v>
      </c>
      <c r="U42" s="23"/>
      <c r="Z42" s="124"/>
      <c r="AA42" s="124"/>
      <c r="AB42" s="260" t="s">
        <v>468</v>
      </c>
    </row>
    <row r="43" spans="1:35" ht="40.25" customHeight="1">
      <c r="B43" s="183" t="s">
        <v>119</v>
      </c>
      <c r="C43" t="str">
        <f t="shared" si="0"/>
        <v>High</v>
      </c>
      <c r="D43" s="28" t="s">
        <v>634</v>
      </c>
      <c r="E43" s="23" t="s">
        <v>78</v>
      </c>
      <c r="F43" t="s">
        <v>78</v>
      </c>
      <c r="G43" t="s">
        <v>78</v>
      </c>
      <c r="H43" s="92" t="s">
        <v>635</v>
      </c>
      <c r="I43" s="241" t="s">
        <v>471</v>
      </c>
      <c r="L43" t="s">
        <v>451</v>
      </c>
      <c r="M43" s="31" t="s">
        <v>636</v>
      </c>
      <c r="N43" t="s">
        <v>473</v>
      </c>
      <c r="O43" s="64"/>
      <c r="P43" t="s">
        <v>473</v>
      </c>
      <c r="Q43" s="2"/>
      <c r="R43" t="s">
        <v>455</v>
      </c>
      <c r="S43" s="2" t="s">
        <v>637</v>
      </c>
      <c r="T43" s="118" t="s">
        <v>534</v>
      </c>
      <c r="U43" s="30" t="s">
        <v>638</v>
      </c>
      <c r="V43" s="2" t="s">
        <v>639</v>
      </c>
      <c r="W43" s="2" t="s">
        <v>640</v>
      </c>
      <c r="X43" s="2" t="s">
        <v>641</v>
      </c>
      <c r="Y43" s="2" t="s">
        <v>642</v>
      </c>
      <c r="Z43" s="129" t="s">
        <v>80</v>
      </c>
      <c r="AA43" s="130" t="s">
        <v>643</v>
      </c>
      <c r="AB43" s="260" t="s">
        <v>468</v>
      </c>
    </row>
    <row r="44" spans="1:35" ht="42" customHeight="1">
      <c r="B44" s="183" t="s">
        <v>644</v>
      </c>
      <c r="C44" t="str">
        <f t="shared" si="0"/>
        <v>High</v>
      </c>
      <c r="D44" s="28" t="s">
        <v>299</v>
      </c>
      <c r="E44" s="23" t="s">
        <v>78</v>
      </c>
      <c r="F44" t="s">
        <v>78</v>
      </c>
      <c r="G44" t="s">
        <v>78</v>
      </c>
      <c r="H44" s="92" t="s">
        <v>645</v>
      </c>
      <c r="I44" s="241" t="s">
        <v>471</v>
      </c>
      <c r="L44" t="s">
        <v>463</v>
      </c>
      <c r="M44" s="64"/>
      <c r="N44" t="s">
        <v>473</v>
      </c>
      <c r="O44" s="64"/>
      <c r="P44" t="s">
        <v>451</v>
      </c>
      <c r="Q44" s="2" t="s">
        <v>646</v>
      </c>
      <c r="R44" t="s">
        <v>473</v>
      </c>
      <c r="S44" s="2" t="s">
        <v>524</v>
      </c>
      <c r="T44" s="118" t="s">
        <v>488</v>
      </c>
      <c r="U44" s="30" t="s">
        <v>647</v>
      </c>
      <c r="V44" s="2" t="s">
        <v>648</v>
      </c>
      <c r="W44" s="2" t="s">
        <v>649</v>
      </c>
      <c r="X44" s="2" t="s">
        <v>650</v>
      </c>
      <c r="Y44" s="2" t="s">
        <v>651</v>
      </c>
      <c r="Z44" s="124" t="s">
        <v>89</v>
      </c>
      <c r="AA44" s="130" t="s">
        <v>652</v>
      </c>
      <c r="AB44" s="259" t="s">
        <v>468</v>
      </c>
    </row>
    <row r="45" spans="1:35" ht="30" customHeight="1">
      <c r="B45" s="183" t="s">
        <v>125</v>
      </c>
      <c r="C45" t="str">
        <f t="shared" si="0"/>
        <v>High</v>
      </c>
      <c r="D45" s="28" t="s">
        <v>126</v>
      </c>
      <c r="E45" s="23" t="s">
        <v>78</v>
      </c>
      <c r="F45" t="s">
        <v>78</v>
      </c>
      <c r="G45" t="s">
        <v>78</v>
      </c>
      <c r="H45" s="92" t="s">
        <v>653</v>
      </c>
      <c r="I45" s="241">
        <v>2028</v>
      </c>
      <c r="L45" t="s">
        <v>473</v>
      </c>
      <c r="M45" s="64"/>
      <c r="N45" t="s">
        <v>473</v>
      </c>
      <c r="O45" s="64"/>
      <c r="P45" t="s">
        <v>473</v>
      </c>
      <c r="Q45" s="2"/>
      <c r="R45" t="s">
        <v>473</v>
      </c>
      <c r="S45" s="2" t="s">
        <v>524</v>
      </c>
      <c r="T45" s="118" t="s">
        <v>511</v>
      </c>
      <c r="U45" s="30" t="s">
        <v>654</v>
      </c>
      <c r="V45" s="2" t="s">
        <v>655</v>
      </c>
      <c r="W45" s="2" t="s">
        <v>656</v>
      </c>
      <c r="X45" s="2" t="s">
        <v>657</v>
      </c>
      <c r="Y45" s="2" t="s">
        <v>658</v>
      </c>
      <c r="Z45" s="124" t="s">
        <v>89</v>
      </c>
      <c r="AA45" s="130" t="s">
        <v>659</v>
      </c>
      <c r="AB45" s="259" t="s">
        <v>468</v>
      </c>
    </row>
    <row r="46" spans="1:35" ht="16">
      <c r="A46" s="22">
        <v>9</v>
      </c>
      <c r="B46" s="190" t="s">
        <v>660</v>
      </c>
      <c r="C46" s="56" t="e">
        <f>IF(VLOOKUP(A46,'Threat Assessment'!$A$19:$H$26,8,FALSE)=0,"",VLOOKUP(A46,'Threat Assessment'!$A$19:$H$26,8,FALSE))</f>
        <v>#N/A</v>
      </c>
      <c r="D46" s="22"/>
      <c r="E46" s="29" t="s">
        <v>78</v>
      </c>
      <c r="F46" s="22"/>
      <c r="G46" t="s">
        <v>79</v>
      </c>
      <c r="H46" s="65"/>
      <c r="I46" s="242"/>
      <c r="J46" s="22"/>
      <c r="K46" s="22"/>
      <c r="L46" s="22"/>
      <c r="M46" s="22"/>
      <c r="N46" s="22"/>
      <c r="O46" s="22"/>
      <c r="P46" s="22"/>
      <c r="Q46" s="12"/>
      <c r="R46" s="22"/>
      <c r="S46" s="12"/>
      <c r="T46" s="119"/>
      <c r="U46" s="29"/>
      <c r="V46" s="22"/>
      <c r="W46" s="22"/>
      <c r="X46" s="22"/>
      <c r="Y46" s="22"/>
      <c r="Z46" s="123"/>
      <c r="AA46" s="123"/>
      <c r="AB46" s="134"/>
    </row>
  </sheetData>
  <mergeCells count="11">
    <mergeCell ref="Z27:Z29"/>
    <mergeCell ref="AA27:AA29"/>
    <mergeCell ref="E1:H1"/>
    <mergeCell ref="A1:B1"/>
    <mergeCell ref="J1:T1"/>
    <mergeCell ref="U1:Y1"/>
    <mergeCell ref="U27:U29"/>
    <mergeCell ref="V27:V29"/>
    <mergeCell ref="W27:W29"/>
    <mergeCell ref="X27:X29"/>
    <mergeCell ref="Y27:Y29"/>
  </mergeCells>
  <phoneticPr fontId="6" type="noConversion"/>
  <conditionalFormatting sqref="F5:G10 E6:F9 E11:G14 F15:G15 E16:G20 F21:G21 E22:G25 F26:G26 E27:G30 F31:G31 E32:G33 F34:G34 E35:G38 F39:G39 E40:G45 F46:G46">
    <cfRule type="containsText" dxfId="10" priority="9" operator="containsText" text="Fail">
      <formula>NOT(ISERROR(SEARCH("Fail",E5)))</formula>
    </cfRule>
    <cfRule type="containsText" dxfId="9" priority="10" operator="containsText" text="Pass">
      <formula>NOT(ISERROR(SEARCH("Pass",E5)))</formula>
    </cfRule>
  </conditionalFormatting>
  <conditionalFormatting sqref="I5:I46">
    <cfRule type="containsText" dxfId="8" priority="17" operator="containsText" text="NOW">
      <formula>NOT(ISERROR(SEARCH("NOW",I5)))</formula>
    </cfRule>
    <cfRule type="containsText" dxfId="7" priority="18" operator="containsText" text="2028">
      <formula>NOT(ISERROR(SEARCH("2028",I5)))</formula>
    </cfRule>
  </conditionalFormatting>
  <conditionalFormatting sqref="J5:J46 L5:L46 N5:N46 P5:P46 R5:R46">
    <cfRule type="containsText" dxfId="6" priority="11" operator="containsText" text="Endorsed">
      <formula>NOT(ISERROR(SEARCH("Endorsed",J5)))</formula>
    </cfRule>
    <cfRule type="containsText" dxfId="5" priority="12" operator="containsText" text="Does not support">
      <formula>NOT(ISERROR(SEARCH("Does not support",J5)))</formula>
    </cfRule>
    <cfRule type="containsText" dxfId="4" priority="13" operator="containsText" text="Neutral">
      <formula>NOT(ISERROR(SEARCH("Neutral",J5)))</formula>
    </cfRule>
    <cfRule type="containsText" dxfId="3" priority="14" operator="containsText" text="Not mentioned">
      <formula>NOT(ISERROR(SEARCH("Not mentioned",J5)))</formula>
    </cfRule>
  </conditionalFormatting>
  <conditionalFormatting sqref="J5:J1048576 J1:J2">
    <cfRule type="colorScale" priority="5">
      <colorScale>
        <cfvo type="min"/>
        <cfvo type="percentile" val="50"/>
        <cfvo type="max"/>
        <color rgb="FFF8696B"/>
        <color rgb="FFFFEB84"/>
        <color rgb="FF63BE7B"/>
      </colorScale>
    </cfRule>
  </conditionalFormatting>
  <conditionalFormatting sqref="J8:J9">
    <cfRule type="containsText" dxfId="2" priority="3" operator="containsText" text="Endorsed">
      <formula>NOT(ISERROR(SEARCH("Endorsed",J8)))</formula>
    </cfRule>
  </conditionalFormatting>
  <conditionalFormatting sqref="Z5:Z27 Z30:Z46">
    <cfRule type="containsText" dxfId="1" priority="15" operator="containsText" text="PASS">
      <formula>NOT(ISERROR(SEARCH("PASS",Z5)))</formula>
    </cfRule>
    <cfRule type="containsText" dxfId="0" priority="16" operator="containsText" text="FAIL">
      <formula>NOT(ISERROR(SEARCH("FAIL",Z5)))</formula>
    </cfRule>
  </conditionalFormatting>
  <dataValidations count="6">
    <dataValidation type="list" allowBlank="1" showInputMessage="1" showErrorMessage="1" errorTitle="Invalid Entry" error="Please select Pass, Fail, or leave the cell blank." promptTitle="Status" prompt="Select Pass, Fail, or leave blank" sqref="E31:E46 E6:F30 F5:G46" xr:uid="{F2E1B5C0-1D5A-3546-8B00-05E16CDC71AD}">
      <formula1>"Fail,Pass"</formula1>
    </dataValidation>
    <dataValidation type="list" allowBlank="1" showInputMessage="1" showErrorMessage="1" sqref="J47:J1048576 J2" xr:uid="{86229387-481D-40B2-AEA1-29FB8DC42197}">
      <formula1>"Endorsed, Does Not Support, Neutral, Not Mentioned"</formula1>
    </dataValidation>
    <dataValidation type="list" allowBlank="1" showInputMessage="1" showErrorMessage="1" sqref="J5 J10 J15 J21 J26 J31:J34 J39 J46 R5:R46 P5:P46 N5:N46 L5:L46" xr:uid="{6E3A3F29-1663-4969-8FF4-2FBE45E53CEB}">
      <formula1>"Endorsed,Does not support,Neutral,Not mentioned"</formula1>
    </dataValidation>
    <dataValidation type="list" allowBlank="1" showInputMessage="1" showErrorMessage="1" sqref="J6:J9 J11:J14 J27:J30 J35:J38 J40:J45 J22:J25 J16:J20" xr:uid="{95642D0D-F53A-48FC-A4A4-0F7AEE2BE6EF}">
      <formula1>"Endorsed,Not Endorsed,Partially Endorsed,Not Mentioned"</formula1>
    </dataValidation>
    <dataValidation type="list" allowBlank="1" showInputMessage="1" showErrorMessage="1" promptTitle="Theory of Change Verdict" prompt="Select PASS or FAIL based on the ToC assessment" sqref="Z5:Z27 Z30:Z46" xr:uid="{E9D77B89-38F0-4FD5-B7C5-5E45F6F30702}">
      <formula1>"✓ PASS,✗ FAIL"</formula1>
    </dataValidation>
    <dataValidation type="list" allowBlank="1" showInputMessage="1" showErrorMessage="1" promptTitle="2028 Priority Flag" prompt="Select NOW (act before 2026) or 2028 (defer to 2028 cycle)" sqref="I5:I46" xr:uid="{4CBE2D84-338F-4B22-AC7A-1773A0E979CB}">
      <formula1>"NOW,2028"</formula1>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52111-5AC5-45AA-B04A-851F5FD3D865}">
  <dimension ref="A1:D16"/>
  <sheetViews>
    <sheetView tabSelected="1" workbookViewId="0">
      <selection activeCell="C2" sqref="C2"/>
    </sheetView>
  </sheetViews>
  <sheetFormatPr baseColWidth="10" defaultColWidth="8.6640625" defaultRowHeight="15"/>
  <cols>
    <col min="1" max="1" width="20.6640625" customWidth="1"/>
    <col min="3" max="3" width="50.6640625" customWidth="1"/>
    <col min="4" max="4" width="30.6640625" customWidth="1"/>
  </cols>
  <sheetData>
    <row r="1" spans="1:4" ht="16">
      <c r="A1" s="8" t="s">
        <v>661</v>
      </c>
      <c r="B1" s="8" t="s">
        <v>662</v>
      </c>
      <c r="C1" s="8" t="s">
        <v>663</v>
      </c>
      <c r="D1" s="8" t="s">
        <v>664</v>
      </c>
    </row>
    <row r="2" spans="1:4" ht="48">
      <c r="A2" s="4" t="s">
        <v>665</v>
      </c>
      <c r="B2" s="4" t="s">
        <v>666</v>
      </c>
      <c r="C2" s="4" t="s">
        <v>667</v>
      </c>
      <c r="D2" s="4"/>
    </row>
    <row r="3" spans="1:4" ht="48">
      <c r="A3" s="4" t="s">
        <v>668</v>
      </c>
      <c r="B3" s="4" t="s">
        <v>669</v>
      </c>
      <c r="C3" s="5" t="s">
        <v>670</v>
      </c>
      <c r="D3" s="4" t="s">
        <v>671</v>
      </c>
    </row>
    <row r="4" spans="1:4" ht="48">
      <c r="A4" s="4" t="s">
        <v>672</v>
      </c>
      <c r="B4" s="4" t="s">
        <v>673</v>
      </c>
      <c r="C4" s="5" t="s">
        <v>674</v>
      </c>
      <c r="D4" s="4"/>
    </row>
    <row r="5" spans="1:4" ht="64">
      <c r="A5" s="4" t="s">
        <v>675</v>
      </c>
      <c r="B5" s="4" t="s">
        <v>666</v>
      </c>
      <c r="C5" s="5" t="s">
        <v>676</v>
      </c>
      <c r="D5" s="4" t="s">
        <v>677</v>
      </c>
    </row>
    <row r="6" spans="1:4" ht="48">
      <c r="A6" s="4" t="s">
        <v>678</v>
      </c>
      <c r="B6" s="4" t="s">
        <v>666</v>
      </c>
      <c r="C6" s="5" t="s">
        <v>679</v>
      </c>
      <c r="D6" s="4" t="s">
        <v>677</v>
      </c>
    </row>
    <row r="7" spans="1:4" ht="48">
      <c r="A7" s="4" t="s">
        <v>680</v>
      </c>
      <c r="B7" s="4" t="s">
        <v>681</v>
      </c>
      <c r="C7" s="5" t="s">
        <v>682</v>
      </c>
      <c r="D7" s="4"/>
    </row>
    <row r="8" spans="1:4" ht="32">
      <c r="A8" s="4" t="s">
        <v>683</v>
      </c>
      <c r="B8" s="4" t="s">
        <v>684</v>
      </c>
      <c r="C8" s="5" t="s">
        <v>685</v>
      </c>
      <c r="D8" s="4"/>
    </row>
    <row r="9" spans="1:4" ht="48">
      <c r="A9" s="4" t="s">
        <v>686</v>
      </c>
      <c r="B9" s="4" t="s">
        <v>687</v>
      </c>
      <c r="C9" s="5" t="s">
        <v>688</v>
      </c>
      <c r="D9" s="4"/>
    </row>
    <row r="10" spans="1:4" ht="64">
      <c r="A10" s="4" t="s">
        <v>689</v>
      </c>
      <c r="B10" s="4" t="s">
        <v>690</v>
      </c>
      <c r="C10" s="5" t="s">
        <v>691</v>
      </c>
      <c r="D10" s="4"/>
    </row>
    <row r="11" spans="1:4" ht="80">
      <c r="A11" s="4" t="s">
        <v>692</v>
      </c>
      <c r="B11" s="4" t="s">
        <v>693</v>
      </c>
      <c r="C11" s="5" t="s">
        <v>694</v>
      </c>
      <c r="D11" s="4" t="s">
        <v>695</v>
      </c>
    </row>
    <row r="12" spans="1:4" ht="96">
      <c r="A12" s="4" t="s">
        <v>696</v>
      </c>
      <c r="B12" s="4" t="s">
        <v>697</v>
      </c>
      <c r="C12" s="5" t="s">
        <v>698</v>
      </c>
      <c r="D12" s="4"/>
    </row>
    <row r="13" spans="1:4" ht="48">
      <c r="A13" s="4" t="s">
        <v>699</v>
      </c>
      <c r="B13" s="4"/>
      <c r="C13" s="5" t="s">
        <v>700</v>
      </c>
      <c r="D13" s="5" t="s">
        <v>701</v>
      </c>
    </row>
    <row r="14" spans="1:4" ht="48">
      <c r="A14" s="4" t="s">
        <v>702</v>
      </c>
      <c r="B14" s="4" t="s">
        <v>703</v>
      </c>
      <c r="C14" s="5" t="s">
        <v>704</v>
      </c>
      <c r="D14" s="4"/>
    </row>
    <row r="15" spans="1:4" ht="32">
      <c r="A15" s="4" t="s">
        <v>705</v>
      </c>
      <c r="B15" s="4" t="s">
        <v>706</v>
      </c>
      <c r="C15" s="5" t="s">
        <v>707</v>
      </c>
      <c r="D15" s="4"/>
    </row>
    <row r="16" spans="1:4" ht="32">
      <c r="A16" s="4" t="s">
        <v>708</v>
      </c>
      <c r="B16" s="4" t="s">
        <v>706</v>
      </c>
      <c r="C16" s="4" t="s">
        <v>709</v>
      </c>
      <c r="D16" s="4"/>
    </row>
  </sheetData>
  <hyperlinks>
    <hyperlink ref="C3" r:id="rId1" xr:uid="{C077CD4A-FBFB-454C-A721-A52FC5A8B133}"/>
    <hyperlink ref="C4" r:id="rId2" xr:uid="{B69F8B86-95A1-454F-93B9-9C337D012E21}"/>
    <hyperlink ref="C5" r:id="rId3" xr:uid="{00262440-2521-49B4-9A94-7AED5E14E85C}"/>
    <hyperlink ref="C6" r:id="rId4" xr:uid="{5954E7CB-AF6D-4A4D-B7D3-CA91EAB8E5D0}"/>
    <hyperlink ref="C7" r:id="rId5" xr:uid="{6CA852A0-C0DF-4E47-9B26-4E1AEA1D2157}"/>
    <hyperlink ref="C8" r:id="rId6" xr:uid="{67930064-67D9-435E-A4B4-665A58D8ADB4}"/>
    <hyperlink ref="C9" r:id="rId7" xr:uid="{C41E51BE-82D1-492E-AE05-569FED1B7C6E}"/>
    <hyperlink ref="C10" r:id="rId8" xr:uid="{F81462DF-7B21-4B0F-8262-52AC7A5E3C36}"/>
    <hyperlink ref="C11" r:id="rId9" xr:uid="{816A8880-E65A-4DD5-97C1-5686A5CA94C1}"/>
    <hyperlink ref="C12" r:id="rId10" xr:uid="{8D637623-5C28-48F0-BDB4-D9647CE19A87}"/>
    <hyperlink ref="C13" r:id="rId11" xr:uid="{D4B4A261-419B-4B21-A828-6044E11C1B3E}"/>
    <hyperlink ref="D13" r:id="rId12" xr:uid="{8A27814F-A9CE-4BE6-8FF5-8123649460B6}"/>
    <hyperlink ref="C14" r:id="rId13" xr:uid="{0D2C0749-E090-432C-8D39-48033A382096}"/>
    <hyperlink ref="C15" r:id="rId14" xr:uid="{AECD8A3C-89FE-4C19-9647-DE8E2E693747}"/>
  </hyperlinks>
  <pageMargins left="0.7" right="0.7" top="0.75" bottom="0.75" header="0.3" footer="0.3"/>
  <tableParts count="1">
    <tablePart r:id="rId1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9e1aa06-ccde-4fb4-8f5f-6b53c75a35f3">
      <Terms xmlns="http://schemas.microsoft.com/office/infopath/2007/PartnerControls"/>
    </lcf76f155ced4ddcb4097134ff3c332f>
    <TaxCatchAll xmlns="af67528a-a0b3-4472-8b0c-49035818569e" xsi:nil="true"/>
    <DocumentStatus xmlns="f9e1aa06-ccde-4fb4-8f5f-6b53c75a35f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4B04D97BD427A499605B504391EF28D" ma:contentTypeVersion="13" ma:contentTypeDescription="Create a new document." ma:contentTypeScope="" ma:versionID="723e288c9775387b009199a621e1fe6f">
  <xsd:schema xmlns:xsd="http://www.w3.org/2001/XMLSchema" xmlns:xs="http://www.w3.org/2001/XMLSchema" xmlns:p="http://schemas.microsoft.com/office/2006/metadata/properties" xmlns:ns2="f9e1aa06-ccde-4fb4-8f5f-6b53c75a35f3" xmlns:ns3="af67528a-a0b3-4472-8b0c-49035818569e" targetNamespace="http://schemas.microsoft.com/office/2006/metadata/properties" ma:root="true" ma:fieldsID="20ce19865d2082a739286a952dcd99fe" ns2:_="" ns3:_="">
    <xsd:import namespace="f9e1aa06-ccde-4fb4-8f5f-6b53c75a35f3"/>
    <xsd:import namespace="af67528a-a0b3-4472-8b0c-4903581856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DocumentStatu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e1aa06-ccde-4fb4-8f5f-6b53c75a35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ed851b0-5752-4fb7-abfe-d430aa4d3c1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DocumentStatus" ma:index="19" nillable="true" ma:displayName="Document Status" ma:description="Select: &#10;- Draft – for working documents.&#10;- In Review – for documents under review but not finalized.&#10;- Final – for completed, approved versions." ma:format="Dropdown" ma:internalName="DocumentStatus">
      <xsd:simpleType>
        <xsd:restriction base="dms:Choice">
          <xsd:enumeration value="Draft"/>
          <xsd:enumeration value="In Review"/>
          <xsd:enumeration value="Final"/>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f67528a-a0b3-4472-8b0c-4903581856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dc37293-9d3c-4473-b74c-cfd3a169b213}" ma:internalName="TaxCatchAll" ma:showField="CatchAllData" ma:web="af67528a-a0b3-4472-8b0c-4903581856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7DBF8B-696C-4440-9618-D7B1E06A165F}">
  <ds:schemaRefs>
    <ds:schemaRef ds:uri="http://schemas.microsoft.com/office/2006/documentManagement/types"/>
    <ds:schemaRef ds:uri="http://www.w3.org/XML/1998/namespace"/>
    <ds:schemaRef ds:uri="http://purl.org/dc/dcmitype/"/>
    <ds:schemaRef ds:uri="af67528a-a0b3-4472-8b0c-49035818569e"/>
    <ds:schemaRef ds:uri="http://schemas.microsoft.com/office/infopath/2007/PartnerControls"/>
    <ds:schemaRef ds:uri="http://purl.org/dc/terms/"/>
    <ds:schemaRef ds:uri="http://purl.org/dc/elements/1.1/"/>
    <ds:schemaRef ds:uri="http://schemas.openxmlformats.org/package/2006/metadata/core-properties"/>
    <ds:schemaRef ds:uri="f9e1aa06-ccde-4fb4-8f5f-6b53c75a35f3"/>
    <ds:schemaRef ds:uri="http://schemas.microsoft.com/office/2006/metadata/properties"/>
  </ds:schemaRefs>
</ds:datastoreItem>
</file>

<file path=customXml/itemProps2.xml><?xml version="1.0" encoding="utf-8"?>
<ds:datastoreItem xmlns:ds="http://schemas.openxmlformats.org/officeDocument/2006/customXml" ds:itemID="{9C96BBF0-9577-47F8-A951-3C1AC383E5E9}">
  <ds:schemaRefs>
    <ds:schemaRef ds:uri="http://schemas.microsoft.com/sharepoint/v3/contenttype/forms"/>
  </ds:schemaRefs>
</ds:datastoreItem>
</file>

<file path=customXml/itemProps3.xml><?xml version="1.0" encoding="utf-8"?>
<ds:datastoreItem xmlns:ds="http://schemas.openxmlformats.org/officeDocument/2006/customXml" ds:itemID="{06BE89DC-6F87-4768-B30F-8F50903381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e1aa06-ccde-4fb4-8f5f-6b53c75a35f3"/>
    <ds:schemaRef ds:uri="af67528a-a0b3-4472-8b0c-4903581856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2</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Title page</vt:lpstr>
      <vt:lpstr>Summary</vt:lpstr>
      <vt:lpstr>Threat-Tactic Descriptions</vt:lpstr>
      <vt:lpstr>Threat Assessment</vt:lpstr>
      <vt:lpstr>Tactic Prioritization</vt:lpstr>
      <vt:lpstr>Seminal Sources</vt:lpstr>
      <vt:lpstr>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Samantha Sekar | Hd. of Research</dc:creator>
  <cp:keywords/>
  <dc:description/>
  <cp:lastModifiedBy>Roxanne Escobales | Hd. of Communications</cp:lastModifiedBy>
  <cp:revision/>
  <dcterms:created xsi:type="dcterms:W3CDTF">2026-02-25T22:15:23Z</dcterms:created>
  <dcterms:modified xsi:type="dcterms:W3CDTF">2026-05-28T09:51:29Z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0x01010014B04D97BD427A499605B504391EF28D</vt:lpwstr>
  </property>
  <property fmtid="{D5CDD505-2E9C-101B-9397-08002B2CF9AE}" pid="4" name="_dlc_DocIdItemGuid">
    <vt:lpwstr>dfde9e8d-e4de-473b-89d4-72581d6f4f4b</vt:lpwstr>
  </property>
</Properties>
</file>